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0710" windowHeight="12480" tabRatio="500"/>
  </bookViews>
  <sheets>
    <sheet name="ALL" sheetId="1" r:id="rId1"/>
  </sheets>
  <definedNames>
    <definedName name="_xlnm._FilterDatabase" localSheetId="0" hidden="1">ALL!$A$7:$AML$303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01" i="1"/>
  <c r="I300"/>
  <c r="I299"/>
  <c r="I298"/>
  <c r="I297"/>
  <c r="I296"/>
  <c r="I294"/>
  <c r="I293"/>
  <c r="I292"/>
  <c r="I291"/>
  <c r="I290"/>
  <c r="I289"/>
  <c r="I286"/>
  <c r="I285"/>
  <c r="I284"/>
  <c r="I283"/>
  <c r="I282"/>
  <c r="I281"/>
  <c r="I279"/>
  <c r="I278"/>
  <c r="I277"/>
  <c r="I276"/>
  <c r="I275"/>
  <c r="I274"/>
  <c r="I271"/>
  <c r="I270"/>
  <c r="I269"/>
  <c r="I268"/>
  <c r="I266"/>
  <c r="I265"/>
  <c r="I264"/>
  <c r="I263"/>
  <c r="I260"/>
  <c r="I259"/>
  <c r="I258"/>
  <c r="I257"/>
  <c r="I255"/>
  <c r="I254"/>
  <c r="I253"/>
  <c r="I252"/>
  <c r="I248"/>
  <c r="I247"/>
  <c r="I246"/>
  <c r="I244"/>
  <c r="I243"/>
  <c r="I242"/>
  <c r="I240"/>
  <c r="I239"/>
  <c r="I238"/>
  <c r="I235"/>
  <c r="I234"/>
  <c r="I233"/>
  <c r="I231"/>
  <c r="I230"/>
  <c r="I229"/>
  <c r="I227"/>
  <c r="I226"/>
  <c r="I225"/>
  <c r="I222"/>
  <c r="I221"/>
  <c r="I220"/>
  <c r="I218"/>
  <c r="I217"/>
  <c r="I216"/>
  <c r="I214"/>
  <c r="I213"/>
  <c r="I212"/>
  <c r="I209"/>
  <c r="I208"/>
  <c r="I207"/>
  <c r="I205"/>
  <c r="I204"/>
  <c r="I203"/>
  <c r="I201"/>
  <c r="I200"/>
  <c r="I199"/>
  <c r="I194"/>
  <c r="I192"/>
  <c r="I190"/>
  <c r="I187"/>
  <c r="I185"/>
  <c r="I183"/>
  <c r="I180"/>
  <c r="I178"/>
  <c r="I176"/>
  <c r="I173"/>
  <c r="I172"/>
  <c r="I171"/>
  <c r="I170"/>
  <c r="I168"/>
  <c r="I167"/>
  <c r="I166"/>
  <c r="I165"/>
  <c r="I163"/>
  <c r="I162"/>
  <c r="I161"/>
  <c r="I160"/>
  <c r="I158"/>
  <c r="I157"/>
  <c r="I156"/>
  <c r="I155"/>
  <c r="I152"/>
  <c r="I151"/>
  <c r="I150"/>
  <c r="I149"/>
  <c r="I147"/>
  <c r="I146"/>
  <c r="I145"/>
  <c r="I144"/>
  <c r="I142"/>
  <c r="I141"/>
  <c r="I140"/>
  <c r="I139"/>
  <c r="I137"/>
  <c r="I136"/>
  <c r="I135"/>
  <c r="I134"/>
  <c r="I130"/>
  <c r="I129"/>
  <c r="I128"/>
  <c r="I126"/>
  <c r="I125"/>
  <c r="I124"/>
  <c r="I122"/>
  <c r="I121"/>
  <c r="I120"/>
  <c r="I118"/>
  <c r="I117"/>
  <c r="I116"/>
  <c r="I114"/>
  <c r="I113"/>
  <c r="I112"/>
  <c r="I110"/>
  <c r="I109"/>
  <c r="I108"/>
  <c r="I105"/>
  <c r="I104"/>
  <c r="I103"/>
  <c r="I101"/>
  <c r="I100"/>
  <c r="I99"/>
  <c r="I97"/>
  <c r="I96"/>
  <c r="I95"/>
  <c r="I93"/>
  <c r="I92"/>
  <c r="I91"/>
  <c r="I89"/>
  <c r="I88"/>
  <c r="I87"/>
  <c r="I85"/>
  <c r="I84"/>
  <c r="I83"/>
  <c r="I80"/>
  <c r="I79"/>
  <c r="I78"/>
  <c r="I76"/>
  <c r="I75"/>
  <c r="I74"/>
  <c r="I72"/>
  <c r="I71"/>
  <c r="I70"/>
  <c r="I68"/>
  <c r="I67"/>
  <c r="I66"/>
  <c r="I64"/>
  <c r="I63"/>
  <c r="I62"/>
  <c r="I60"/>
  <c r="I59"/>
  <c r="I58"/>
  <c r="I55"/>
  <c r="I54"/>
  <c r="I53"/>
  <c r="I51"/>
  <c r="I50"/>
  <c r="I49"/>
  <c r="I47"/>
  <c r="I46"/>
  <c r="I45"/>
  <c r="I43"/>
  <c r="I42"/>
  <c r="I41"/>
  <c r="I39"/>
  <c r="I38"/>
  <c r="I37"/>
  <c r="I35"/>
  <c r="I34"/>
  <c r="I33"/>
  <c r="I29"/>
  <c r="I28"/>
  <c r="I27"/>
  <c r="I26"/>
  <c r="I25"/>
  <c r="I24"/>
  <c r="I22"/>
  <c r="I21"/>
  <c r="I20"/>
  <c r="I19"/>
  <c r="I18"/>
  <c r="I17"/>
  <c r="I15"/>
  <c r="I14"/>
  <c r="I13"/>
  <c r="I12"/>
  <c r="I11"/>
  <c r="I10"/>
  <c r="I302" s="1"/>
  <c r="C239" l="1"/>
  <c r="C240" s="1"/>
  <c r="C242" s="1"/>
  <c r="C243" s="1"/>
  <c r="C244" s="1"/>
  <c r="C246" s="1"/>
  <c r="C247" s="1"/>
  <c r="C248" s="1"/>
  <c r="C226"/>
  <c r="C227" s="1"/>
  <c r="C229" s="1"/>
  <c r="C230" s="1"/>
  <c r="C231" s="1"/>
  <c r="C233" s="1"/>
  <c r="C234" s="1"/>
  <c r="C235" s="1"/>
  <c r="C109"/>
  <c r="C110" s="1"/>
  <c r="C112" s="1"/>
  <c r="C113" s="1"/>
  <c r="C114" s="1"/>
  <c r="C116" s="1"/>
  <c r="C117" s="1"/>
  <c r="C118" s="1"/>
  <c r="C120" s="1"/>
  <c r="C121" s="1"/>
  <c r="C122" s="1"/>
  <c r="C124" s="1"/>
  <c r="C125" s="1"/>
  <c r="C126" s="1"/>
  <c r="C128" s="1"/>
  <c r="C129" s="1"/>
  <c r="C130" s="1"/>
  <c r="C84"/>
  <c r="C85" s="1"/>
  <c r="C87" s="1"/>
  <c r="C88" s="1"/>
  <c r="C89" s="1"/>
  <c r="C91" s="1"/>
  <c r="C92" s="1"/>
  <c r="C93" s="1"/>
  <c r="C95" s="1"/>
  <c r="C96" s="1"/>
  <c r="C97" s="1"/>
  <c r="C99" s="1"/>
  <c r="C100" s="1"/>
  <c r="C101" s="1"/>
  <c r="C103" s="1"/>
  <c r="C104" s="1"/>
  <c r="C105" s="1"/>
  <c r="C213" l="1"/>
  <c r="C214" s="1"/>
  <c r="C216" s="1"/>
  <c r="C217" s="1"/>
  <c r="C218" s="1"/>
  <c r="C220" s="1"/>
  <c r="C221" s="1"/>
  <c r="C222" s="1"/>
  <c r="C200"/>
  <c r="C201" s="1"/>
  <c r="C203" s="1"/>
  <c r="C204" s="1"/>
  <c r="C205" s="1"/>
  <c r="C207" s="1"/>
  <c r="C208" s="1"/>
  <c r="C209" s="1"/>
  <c r="C59"/>
  <c r="C60" s="1"/>
  <c r="C62" s="1"/>
  <c r="C63" s="1"/>
  <c r="C64" s="1"/>
  <c r="C66" s="1"/>
  <c r="C67" s="1"/>
  <c r="C68" s="1"/>
  <c r="C70" s="1"/>
  <c r="C71" s="1"/>
  <c r="C72" s="1"/>
  <c r="C74" s="1"/>
  <c r="C75" s="1"/>
  <c r="C76" s="1"/>
  <c r="C78" s="1"/>
  <c r="C79" s="1"/>
  <c r="C80" s="1"/>
  <c r="C34"/>
  <c r="C35" s="1"/>
  <c r="C37" s="1"/>
  <c r="C38" s="1"/>
  <c r="C39" s="1"/>
  <c r="C41" s="1"/>
  <c r="C42" s="1"/>
  <c r="C43" s="1"/>
  <c r="C45" s="1"/>
  <c r="C46" s="1"/>
  <c r="C47" s="1"/>
  <c r="C49" s="1"/>
  <c r="C50" s="1"/>
  <c r="C51" s="1"/>
  <c r="C53" s="1"/>
  <c r="C54" s="1"/>
  <c r="C55" s="1"/>
</calcChain>
</file>

<file path=xl/sharedStrings.xml><?xml version="1.0" encoding="utf-8"?>
<sst xmlns="http://schemas.openxmlformats.org/spreadsheetml/2006/main" count="611" uniqueCount="103">
  <si>
    <t xml:space="preserve">Lp. </t>
  </si>
  <si>
    <t xml:space="preserve">Rodzaj przesyłki </t>
  </si>
  <si>
    <t>Wartość brutto</t>
  </si>
  <si>
    <t>I.</t>
  </si>
  <si>
    <t xml:space="preserve"> </t>
  </si>
  <si>
    <t>LISTY KRAJOWE</t>
  </si>
  <si>
    <t>A.</t>
  </si>
  <si>
    <t>FORMAT S
Przesyłki do 500 g</t>
  </si>
  <si>
    <t>1.</t>
  </si>
  <si>
    <t>List zwykły ekonomiczny</t>
  </si>
  <si>
    <t>2.</t>
  </si>
  <si>
    <t>List zwykły priorytetowy</t>
  </si>
  <si>
    <t>3.</t>
  </si>
  <si>
    <t>List polecony ekonomiczny</t>
  </si>
  <si>
    <t>4.</t>
  </si>
  <si>
    <t>List polecony priorytetowy</t>
  </si>
  <si>
    <t>5.</t>
  </si>
  <si>
    <t>List polecony ekonomiczny + ZPO</t>
  </si>
  <si>
    <t>6.</t>
  </si>
  <si>
    <t>List polecony priorytetowy + ZPO</t>
  </si>
  <si>
    <t>B.</t>
  </si>
  <si>
    <t xml:space="preserve">       </t>
  </si>
  <si>
    <t xml:space="preserve">FORMAT M
Przesyłki do 1000 g        </t>
  </si>
  <si>
    <t>8.</t>
  </si>
  <si>
    <t>9.</t>
  </si>
  <si>
    <t>10.</t>
  </si>
  <si>
    <t>11.</t>
  </si>
  <si>
    <t>12.</t>
  </si>
  <si>
    <t>13.</t>
  </si>
  <si>
    <t>C.</t>
  </si>
  <si>
    <t>FORMAT L
Przesyłki do 2000 g</t>
  </si>
  <si>
    <t>14.</t>
  </si>
  <si>
    <t>15.</t>
  </si>
  <si>
    <t>16.</t>
  </si>
  <si>
    <t>17.</t>
  </si>
  <si>
    <t>18.</t>
  </si>
  <si>
    <t>19.</t>
  </si>
  <si>
    <t>II.</t>
  </si>
  <si>
    <t>LISTY ZAGRANICZNE</t>
  </si>
  <si>
    <t>a.</t>
  </si>
  <si>
    <t>b.</t>
  </si>
  <si>
    <t>ponad 50 g do 100 g</t>
  </si>
  <si>
    <t>c.</t>
  </si>
  <si>
    <t>ponad 100 g do 350 g</t>
  </si>
  <si>
    <t>d.</t>
  </si>
  <si>
    <t>ponad 350 g do 500 g</t>
  </si>
  <si>
    <t>e.</t>
  </si>
  <si>
    <t>ponad 500 g do 1000 g</t>
  </si>
  <si>
    <t>f.</t>
  </si>
  <si>
    <t>ponad 1000 g do 2000 g</t>
  </si>
  <si>
    <t>III.</t>
  </si>
  <si>
    <t>PACZKI</t>
  </si>
  <si>
    <t>GABARYT  A</t>
  </si>
  <si>
    <t>Ekonomiczna</t>
  </si>
  <si>
    <t>Paczka  do 1 kg</t>
  </si>
  <si>
    <t>Paczka ponad 1 kg do 2 kg</t>
  </si>
  <si>
    <t>Paczka ponad 2 kg do 5 kg</t>
  </si>
  <si>
    <t>Paczka ponad 5 kg do 10 kg</t>
  </si>
  <si>
    <t>Priorytetowa</t>
  </si>
  <si>
    <t>Ekonomiczna + ZPO</t>
  </si>
  <si>
    <t>Priorytetowa + ZPO</t>
  </si>
  <si>
    <t>GABARYT  B</t>
  </si>
  <si>
    <t>IV.</t>
  </si>
  <si>
    <t>ZWROT LISTÓW KRAJOWYCH</t>
  </si>
  <si>
    <t>V.</t>
  </si>
  <si>
    <t>ZWROT LISTÓW ZAGRANICZNYCH</t>
  </si>
  <si>
    <t>VI.</t>
  </si>
  <si>
    <t>ZWROT PACZEK</t>
  </si>
  <si>
    <t>VII.</t>
  </si>
  <si>
    <t>IX.</t>
  </si>
  <si>
    <t>RAZEM</t>
  </si>
  <si>
    <t xml:space="preserve">do 50 g                          </t>
  </si>
  <si>
    <t>EUROPA (łacznie z Cyprem, całą Rosją i Izraelem)</t>
  </si>
  <si>
    <t>AMERYKA PÓŁNOCNA, AFRYKA</t>
  </si>
  <si>
    <t>AMERYKA POŁUDNIOWA, ŚRODKOWA I AZJA</t>
  </si>
  <si>
    <t>D.</t>
  </si>
  <si>
    <t>AUSTRALIA I OCEANIA</t>
  </si>
  <si>
    <t xml:space="preserve">do 500 g                          </t>
  </si>
  <si>
    <t>Ekonomiczna i Priorytetowa</t>
  </si>
  <si>
    <t>Przesyłka format S do 20 kg</t>
  </si>
  <si>
    <t>Przesyłka format M do 20 kg</t>
  </si>
  <si>
    <t>Przesyłka format L do 20 kg</t>
  </si>
  <si>
    <t>Przesyłka format XL do 20 kg</t>
  </si>
  <si>
    <t>Przesyłka format 2XL do 30 kg</t>
  </si>
  <si>
    <t xml:space="preserve">Kurier </t>
  </si>
  <si>
    <t>KURIER (nadanie tradycyjne + dostarczenie pod adres)</t>
  </si>
  <si>
    <t>Kurier + ZPO</t>
  </si>
  <si>
    <t>7.</t>
  </si>
  <si>
    <t>Ekonomiczna  + ZPO i Priorytetowa + ZPO</t>
  </si>
  <si>
    <t xml:space="preserve">Przesyłka (koperta firmowa) do 1 kg </t>
  </si>
  <si>
    <t>Zwrot KURIER</t>
  </si>
  <si>
    <t>„KALKULACJA CENOWA ”</t>
  </si>
  <si>
    <t>ilość</t>
  </si>
  <si>
    <t>stawka VAT %</t>
  </si>
  <si>
    <t>zw</t>
  </si>
  <si>
    <t>Cenna 
jednostkowa 
netto</t>
  </si>
  <si>
    <t>Cena 
jednostkowa 
brutto</t>
  </si>
  <si>
    <t xml:space="preserve">Oznaczenie sprawy:          ZP.272.39.2025                                                                                   </t>
  </si>
  <si>
    <t>Załacznik nr 2A do SWZ</t>
  </si>
  <si>
    <t>Nazwa i adres Wykonawcy:
……………………………………………………………………………………………………..
……………………………………………………………………………………………………..
Imię i nazwisko osoby / osób uprawnionej do składania oświadczeń woli:
……………………………………………………………………………………………………..</t>
  </si>
  <si>
    <t>.......................................................
Miejscowość, data</t>
  </si>
  <si>
    <t>.......................................................
Podpis osób uprawnionych do składania świadczeń woli w imieniu Wykonawcy oraz pieczątka / pieczątki</t>
  </si>
  <si>
    <t xml:space="preserve">Dokument należy podpisać np. kwalifikowanym podpisem elektronicznym, podpisem zaufanym lub podpisem osobistym.
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</si>
</sst>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6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E6E6E6"/>
      </patternFill>
    </fill>
    <fill>
      <patternFill patternType="solid">
        <fgColor rgb="FFA6A6A6"/>
        <bgColor rgb="FF9999FF"/>
      </patternFill>
    </fill>
    <fill>
      <patternFill patternType="solid">
        <fgColor rgb="FFE6E6E6"/>
        <bgColor rgb="FFEFEFEF"/>
      </patternFill>
    </fill>
    <fill>
      <patternFill patternType="solid">
        <fgColor theme="0" tint="-0.14999847407452621"/>
        <bgColor rgb="FFE6E6E6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1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horizontal="right"/>
    </xf>
    <xf numFmtId="0" fontId="4" fillId="0" borderId="0" xfId="0" applyFont="1"/>
    <xf numFmtId="164" fontId="5" fillId="2" borderId="3" xfId="1" applyFont="1" applyFill="1" applyBorder="1" applyAlignment="1" applyProtection="1">
      <alignment horizontal="righ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/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vertical="center" wrapText="1"/>
    </xf>
    <xf numFmtId="0" fontId="1" fillId="2" borderId="4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2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2" fillId="2" borderId="8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/>
    </xf>
    <xf numFmtId="164" fontId="5" fillId="0" borderId="1" xfId="1" applyFont="1" applyBorder="1" applyAlignment="1" applyProtection="1">
      <alignment horizontal="right"/>
    </xf>
    <xf numFmtId="3" fontId="4" fillId="4" borderId="6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164" fontId="5" fillId="0" borderId="7" xfId="1" applyFont="1" applyBorder="1" applyAlignment="1" applyProtection="1">
      <alignment horizontal="right" vertical="center" wrapText="1"/>
    </xf>
    <xf numFmtId="164" fontId="5" fillId="0" borderId="9" xfId="1" applyFont="1" applyBorder="1" applyAlignment="1" applyProtection="1">
      <alignment horizontal="right" vertical="center" wrapText="1"/>
    </xf>
    <xf numFmtId="164" fontId="5" fillId="0" borderId="2" xfId="1" applyFont="1" applyBorder="1" applyAlignment="1" applyProtection="1">
      <alignment horizontal="right"/>
    </xf>
    <xf numFmtId="164" fontId="5" fillId="0" borderId="9" xfId="1" applyFont="1" applyBorder="1" applyAlignment="1" applyProtection="1">
      <alignment horizontal="right"/>
    </xf>
    <xf numFmtId="0" fontId="8" fillId="0" borderId="0" xfId="0" applyFont="1"/>
    <xf numFmtId="0" fontId="5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164" fontId="5" fillId="3" borderId="3" xfId="1" applyFont="1" applyFill="1" applyBorder="1" applyAlignment="1" applyProtection="1">
      <alignment horizontal="right" vertical="center" wrapText="1"/>
    </xf>
    <xf numFmtId="164" fontId="5" fillId="2" borderId="8" xfId="1" applyFont="1" applyFill="1" applyBorder="1" applyAlignment="1" applyProtection="1">
      <alignment horizontal="right" vertical="center" wrapText="1"/>
    </xf>
    <xf numFmtId="164" fontId="5" fillId="2" borderId="3" xfId="1" applyFont="1" applyFill="1" applyBorder="1" applyAlignment="1" applyProtection="1">
      <alignment horizontal="right"/>
    </xf>
    <xf numFmtId="164" fontId="1" fillId="3" borderId="3" xfId="1" applyFont="1" applyFill="1" applyBorder="1" applyAlignment="1" applyProtection="1">
      <alignment horizontal="right"/>
    </xf>
    <xf numFmtId="164" fontId="5" fillId="3" borderId="3" xfId="1" applyFont="1" applyFill="1" applyBorder="1" applyAlignment="1" applyProtection="1">
      <alignment horizontal="right"/>
    </xf>
    <xf numFmtId="164" fontId="6" fillId="0" borderId="1" xfId="1" applyFont="1" applyBorder="1" applyAlignment="1" applyProtection="1">
      <alignment horizontal="right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9" fontId="8" fillId="0" borderId="0" xfId="0" applyNumberFormat="1" applyFont="1" applyAlignment="1">
      <alignment horizontal="left"/>
    </xf>
    <xf numFmtId="43" fontId="8" fillId="0" borderId="0" xfId="0" applyNumberFormat="1" applyFont="1"/>
    <xf numFmtId="3" fontId="1" fillId="0" borderId="0" xfId="0" applyNumberFormat="1" applyFont="1" applyAlignment="1">
      <alignment horizontal="center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5" fillId="4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vertical="center"/>
    </xf>
    <xf numFmtId="3" fontId="4" fillId="5" borderId="3" xfId="0" applyNumberFormat="1" applyFont="1" applyFill="1" applyBorder="1" applyAlignment="1">
      <alignment horizontal="left" vertical="center" wrapText="1"/>
    </xf>
    <xf numFmtId="43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9" fontId="9" fillId="0" borderId="0" xfId="0" applyNumberFormat="1" applyFont="1" applyAlignment="1">
      <alignment horizontal="left"/>
    </xf>
    <xf numFmtId="0" fontId="4" fillId="3" borderId="3" xfId="0" applyFont="1" applyFill="1" applyBorder="1" applyAlignment="1">
      <alignment horizontal="left" vertical="center" wrapText="1"/>
    </xf>
    <xf numFmtId="164" fontId="5" fillId="3" borderId="10" xfId="1" applyFont="1" applyFill="1" applyBorder="1" applyAlignment="1" applyProtection="1">
      <alignment horizontal="right" vertical="center" wrapText="1"/>
    </xf>
    <xf numFmtId="164" fontId="5" fillId="2" borderId="10" xfId="1" applyFont="1" applyFill="1" applyBorder="1" applyAlignment="1" applyProtection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164" fontId="5" fillId="2" borderId="10" xfId="1" applyFont="1" applyFill="1" applyBorder="1" applyAlignment="1" applyProtection="1">
      <alignment horizontal="right"/>
    </xf>
    <xf numFmtId="0" fontId="8" fillId="2" borderId="4" xfId="0" applyFont="1" applyFill="1" applyBorder="1"/>
    <xf numFmtId="0" fontId="8" fillId="2" borderId="0" xfId="0" applyFont="1" applyFill="1" applyBorder="1"/>
    <xf numFmtId="164" fontId="10" fillId="0" borderId="1" xfId="0" applyNumberFormat="1" applyFont="1" applyFill="1" applyBorder="1" applyAlignment="1">
      <alignment vertical="center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3" xfId="0" applyNumberFormat="1" applyFont="1" applyFill="1" applyBorder="1" applyAlignment="1">
      <alignment horizontal="left" vertical="center"/>
    </xf>
    <xf numFmtId="3" fontId="4" fillId="5" borderId="3" xfId="0" applyNumberFormat="1" applyFont="1" applyFill="1" applyBorder="1" applyAlignment="1">
      <alignment horizontal="left" vertical="center"/>
    </xf>
    <xf numFmtId="164" fontId="5" fillId="0" borderId="1" xfId="1" applyFont="1" applyBorder="1" applyAlignment="1" applyProtection="1">
      <alignment horizontal="right" vertical="center" wrapText="1"/>
    </xf>
    <xf numFmtId="164" fontId="5" fillId="0" borderId="2" xfId="1" applyFont="1" applyBorder="1" applyAlignment="1" applyProtection="1">
      <alignment horizontal="right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12" fillId="0" borderId="15" xfId="0" applyNumberFormat="1" applyFont="1" applyBorder="1" applyAlignment="1">
      <alignment horizontal="center"/>
    </xf>
    <xf numFmtId="3" fontId="12" fillId="0" borderId="16" xfId="0" applyNumberFormat="1" applyFont="1" applyBorder="1" applyAlignment="1">
      <alignment horizontal="center"/>
    </xf>
    <xf numFmtId="164" fontId="5" fillId="0" borderId="2" xfId="1" applyFont="1" applyBorder="1" applyAlignment="1" applyProtection="1">
      <alignment horizontal="right" vertical="center" wrapText="1"/>
    </xf>
    <xf numFmtId="164" fontId="5" fillId="0" borderId="1" xfId="1" applyFont="1" applyBorder="1" applyAlignment="1" applyProtection="1">
      <alignment horizontal="right" vertical="center" wrapText="1"/>
    </xf>
    <xf numFmtId="164" fontId="1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4" fontId="5" fillId="0" borderId="0" xfId="0" applyNumberFormat="1" applyFont="1"/>
    <xf numFmtId="4" fontId="13" fillId="0" borderId="0" xfId="0" applyNumberFormat="1" applyFont="1"/>
    <xf numFmtId="4" fontId="5" fillId="0" borderId="0" xfId="0" applyNumberFormat="1" applyFont="1" applyAlignment="1">
      <alignment horizontal="left" vertical="center" wrapText="1"/>
    </xf>
    <xf numFmtId="4" fontId="14" fillId="0" borderId="0" xfId="0" applyNumberFormat="1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7C8CC"/>
      <rgbColor rgb="FF757B7F"/>
      <rgbColor rgb="FF9999FF"/>
      <rgbColor rgb="FF993366"/>
      <rgbColor rgb="FFEFEFEF"/>
      <rgbColor rgb="FFE6E6E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L321"/>
  <sheetViews>
    <sheetView tabSelected="1" zoomScale="85" zoomScaleNormal="85" workbookViewId="0">
      <pane ySplit="7" topLeftCell="A299" activePane="bottomLeft" state="frozen"/>
      <selection pane="bottomLeft" activeCell="L301" sqref="L301"/>
    </sheetView>
  </sheetViews>
  <sheetFormatPr defaultColWidth="9.140625" defaultRowHeight="15"/>
  <cols>
    <col min="1" max="1" width="9.140625" style="1"/>
    <col min="2" max="2" width="9.140625" style="2"/>
    <col min="3" max="3" width="4.140625" style="1" customWidth="1"/>
    <col min="4" max="4" width="46.5703125" style="1" bestFit="1" customWidth="1"/>
    <col min="5" max="5" width="17.140625" style="55" customWidth="1"/>
    <col min="6" max="6" width="14.5703125" style="3" bestFit="1" customWidth="1"/>
    <col min="7" max="7" width="17.140625" style="3" bestFit="1" customWidth="1"/>
    <col min="8" max="8" width="21.28515625" style="51" bestFit="1" customWidth="1"/>
    <col min="9" max="9" width="17.85546875" style="51" bestFit="1" customWidth="1"/>
    <col min="10" max="10" width="7.28515625" style="75" customWidth="1"/>
    <col min="11" max="11" width="7.28515625" style="51" customWidth="1"/>
    <col min="12" max="14" width="15.85546875" style="51" customWidth="1"/>
    <col min="15" max="15" width="16.5703125" style="42" bestFit="1" customWidth="1"/>
    <col min="16" max="16" width="13.7109375" style="42" bestFit="1" customWidth="1"/>
    <col min="17" max="17" width="15" style="42" customWidth="1"/>
    <col min="18" max="22" width="9.140625" style="42"/>
    <col min="23" max="1026" width="9.140625" style="1"/>
    <col min="1027" max="16384" width="9.140625" style="42"/>
  </cols>
  <sheetData>
    <row r="1" spans="1:22" ht="32.25" customHeight="1">
      <c r="A1" s="117" t="s">
        <v>97</v>
      </c>
      <c r="B1" s="117"/>
      <c r="C1" s="117"/>
      <c r="D1" s="117"/>
      <c r="F1" s="55"/>
      <c r="G1" s="55"/>
      <c r="H1" s="115" t="s">
        <v>98</v>
      </c>
      <c r="I1" s="115"/>
    </row>
    <row r="2" spans="1:22" customFormat="1" ht="15" customHeight="1">
      <c r="A2" s="118" t="s">
        <v>99</v>
      </c>
      <c r="B2" s="118"/>
      <c r="C2" s="118"/>
      <c r="D2" s="118"/>
      <c r="E2" s="118"/>
      <c r="F2" s="118"/>
      <c r="G2" s="118"/>
      <c r="H2" s="118"/>
      <c r="I2" s="118"/>
    </row>
    <row r="3" spans="1:22" customFormat="1">
      <c r="A3" s="118"/>
      <c r="B3" s="118"/>
      <c r="C3" s="118"/>
      <c r="D3" s="118"/>
      <c r="E3" s="118"/>
      <c r="F3" s="118"/>
      <c r="G3" s="118"/>
      <c r="H3" s="118"/>
      <c r="I3" s="118"/>
    </row>
    <row r="4" spans="1:22" customFormat="1" ht="60" customHeight="1">
      <c r="A4" s="118"/>
      <c r="B4" s="118"/>
      <c r="C4" s="118"/>
      <c r="D4" s="118"/>
      <c r="E4" s="118"/>
      <c r="F4" s="118"/>
      <c r="G4" s="118"/>
      <c r="H4" s="118"/>
      <c r="I4" s="118"/>
    </row>
    <row r="5" spans="1:22" ht="33.75" customHeight="1">
      <c r="A5" s="116" t="s">
        <v>91</v>
      </c>
      <c r="B5" s="116"/>
      <c r="C5" s="116"/>
      <c r="D5" s="116"/>
      <c r="E5" s="116"/>
      <c r="F5" s="116"/>
      <c r="G5" s="116"/>
      <c r="H5" s="116"/>
      <c r="I5" s="116"/>
    </row>
    <row r="7" spans="1:22" s="4" customFormat="1" ht="56.25" customHeight="1">
      <c r="A7" s="105" t="s">
        <v>0</v>
      </c>
      <c r="B7" s="105"/>
      <c r="C7" s="105"/>
      <c r="D7" s="44" t="s">
        <v>1</v>
      </c>
      <c r="E7" s="35" t="s">
        <v>92</v>
      </c>
      <c r="F7" s="35" t="s">
        <v>95</v>
      </c>
      <c r="G7" s="35" t="s">
        <v>93</v>
      </c>
      <c r="H7" s="36" t="s">
        <v>96</v>
      </c>
      <c r="I7" s="36" t="s">
        <v>2</v>
      </c>
      <c r="J7" s="76"/>
      <c r="K7" s="52"/>
      <c r="L7" s="52"/>
      <c r="M7" s="52"/>
      <c r="N7" s="52"/>
      <c r="O7" s="42"/>
      <c r="P7" s="42"/>
      <c r="Q7" s="42"/>
      <c r="R7" s="42"/>
      <c r="S7" s="42"/>
      <c r="T7" s="42"/>
      <c r="U7" s="42"/>
      <c r="V7" s="42"/>
    </row>
    <row r="8" spans="1:22" s="9" customFormat="1" ht="45" customHeight="1">
      <c r="A8" s="6" t="s">
        <v>3</v>
      </c>
      <c r="B8" s="7" t="s">
        <v>4</v>
      </c>
      <c r="C8" s="8"/>
      <c r="D8" s="8" t="s">
        <v>5</v>
      </c>
      <c r="E8" s="57"/>
      <c r="F8" s="57"/>
      <c r="G8" s="57"/>
      <c r="H8" s="45"/>
      <c r="I8" s="79"/>
      <c r="J8" s="75"/>
      <c r="K8" s="51"/>
      <c r="L8" s="51"/>
      <c r="M8" s="51"/>
      <c r="N8" s="51"/>
      <c r="O8" s="42"/>
      <c r="P8" s="42"/>
      <c r="Q8" s="42"/>
      <c r="R8" s="42"/>
      <c r="S8" s="42"/>
      <c r="T8" s="42"/>
      <c r="U8" s="42"/>
      <c r="V8" s="42"/>
    </row>
    <row r="9" spans="1:22" s="4" customFormat="1" ht="33.75" customHeight="1">
      <c r="A9" s="10"/>
      <c r="B9" s="11" t="s">
        <v>6</v>
      </c>
      <c r="C9" s="12"/>
      <c r="D9" s="12" t="s">
        <v>7</v>
      </c>
      <c r="E9" s="56"/>
      <c r="F9" s="56"/>
      <c r="G9" s="56"/>
      <c r="H9" s="5"/>
      <c r="I9" s="80"/>
      <c r="J9" s="75"/>
      <c r="K9" s="51"/>
      <c r="L9" s="51"/>
      <c r="M9" s="51"/>
      <c r="N9" s="51"/>
      <c r="O9" s="42"/>
      <c r="P9" s="42"/>
      <c r="Q9" s="42"/>
      <c r="R9" s="42"/>
      <c r="S9" s="42"/>
      <c r="T9" s="42"/>
      <c r="U9" s="42"/>
      <c r="V9" s="42"/>
    </row>
    <row r="10" spans="1:22" s="1" customFormat="1" ht="15.75">
      <c r="A10" s="13"/>
      <c r="B10" s="81"/>
      <c r="C10" s="14" t="s">
        <v>8</v>
      </c>
      <c r="D10" s="15" t="s">
        <v>9</v>
      </c>
      <c r="E10" s="92">
        <v>15800</v>
      </c>
      <c r="F10" s="96"/>
      <c r="G10" s="96" t="s">
        <v>94</v>
      </c>
      <c r="H10" s="38"/>
      <c r="I10" s="90">
        <f>E10*H10</f>
        <v>0</v>
      </c>
      <c r="J10" s="75"/>
      <c r="K10" s="51"/>
      <c r="L10" s="51"/>
      <c r="M10" s="73"/>
      <c r="N10" s="74"/>
      <c r="O10" s="42"/>
      <c r="P10" s="42"/>
      <c r="Q10" s="42"/>
      <c r="R10" s="42"/>
      <c r="S10" s="42"/>
      <c r="T10" s="42"/>
      <c r="U10" s="42"/>
      <c r="V10" s="42"/>
    </row>
    <row r="11" spans="1:22" s="1" customFormat="1" ht="15.75">
      <c r="A11" s="13"/>
      <c r="B11" s="81"/>
      <c r="C11" s="14" t="s">
        <v>10</v>
      </c>
      <c r="D11" s="16" t="s">
        <v>11</v>
      </c>
      <c r="E11" s="92">
        <v>1000</v>
      </c>
      <c r="F11" s="97"/>
      <c r="G11" s="96" t="s">
        <v>94</v>
      </c>
      <c r="H11" s="91"/>
      <c r="I11" s="90">
        <f t="shared" ref="I11:I15" si="0">E11*H11</f>
        <v>0</v>
      </c>
      <c r="J11" s="75"/>
      <c r="K11" s="51"/>
      <c r="L11" s="51"/>
      <c r="M11" s="73"/>
      <c r="N11" s="74"/>
      <c r="O11" s="42"/>
      <c r="P11" s="42"/>
      <c r="Q11" s="42"/>
      <c r="R11" s="42"/>
      <c r="S11" s="42"/>
      <c r="T11" s="42"/>
      <c r="U11" s="42"/>
      <c r="V11" s="42"/>
    </row>
    <row r="12" spans="1:22" s="1" customFormat="1" ht="15.75">
      <c r="A12" s="13"/>
      <c r="B12" s="81"/>
      <c r="C12" s="14" t="s">
        <v>12</v>
      </c>
      <c r="D12" s="16" t="s">
        <v>13</v>
      </c>
      <c r="E12" s="93">
        <v>9200</v>
      </c>
      <c r="F12" s="97"/>
      <c r="G12" s="96" t="s">
        <v>94</v>
      </c>
      <c r="H12" s="91"/>
      <c r="I12" s="90">
        <f t="shared" si="0"/>
        <v>0</v>
      </c>
      <c r="J12" s="75"/>
      <c r="K12" s="51"/>
      <c r="L12" s="51"/>
      <c r="M12" s="73"/>
      <c r="N12" s="74"/>
      <c r="O12" s="42"/>
      <c r="P12" s="42"/>
      <c r="Q12" s="42"/>
      <c r="R12" s="42"/>
      <c r="S12" s="42"/>
      <c r="T12" s="42"/>
      <c r="U12" s="42"/>
      <c r="V12" s="42"/>
    </row>
    <row r="13" spans="1:22" s="1" customFormat="1" ht="15.75">
      <c r="A13" s="13"/>
      <c r="B13" s="81"/>
      <c r="C13" s="14" t="s">
        <v>14</v>
      </c>
      <c r="D13" s="16" t="s">
        <v>15</v>
      </c>
      <c r="E13" s="93">
        <v>65</v>
      </c>
      <c r="F13" s="97"/>
      <c r="G13" s="96" t="s">
        <v>94</v>
      </c>
      <c r="H13" s="91"/>
      <c r="I13" s="90">
        <f t="shared" si="0"/>
        <v>0</v>
      </c>
      <c r="J13" s="75"/>
      <c r="K13" s="51"/>
      <c r="L13" s="51"/>
      <c r="M13" s="73"/>
      <c r="N13" s="74"/>
      <c r="O13" s="42"/>
      <c r="P13" s="42"/>
      <c r="Q13" s="42"/>
      <c r="R13" s="42"/>
      <c r="S13" s="42"/>
      <c r="T13" s="42"/>
      <c r="U13" s="42"/>
      <c r="V13" s="42"/>
    </row>
    <row r="14" spans="1:22" s="1" customFormat="1" ht="15.75">
      <c r="A14" s="13"/>
      <c r="B14" s="81"/>
      <c r="C14" s="14" t="s">
        <v>16</v>
      </c>
      <c r="D14" s="16" t="s">
        <v>17</v>
      </c>
      <c r="E14" s="93">
        <v>70000</v>
      </c>
      <c r="F14" s="97"/>
      <c r="G14" s="96" t="s">
        <v>94</v>
      </c>
      <c r="H14" s="91"/>
      <c r="I14" s="90">
        <f t="shared" si="0"/>
        <v>0</v>
      </c>
      <c r="J14" s="75"/>
      <c r="K14" s="51"/>
      <c r="L14" s="51"/>
      <c r="M14" s="73"/>
      <c r="N14" s="74"/>
      <c r="O14" s="42"/>
      <c r="P14" s="42"/>
      <c r="Q14" s="42"/>
      <c r="R14" s="42"/>
      <c r="S14" s="42"/>
      <c r="T14" s="42"/>
      <c r="U14" s="42"/>
      <c r="V14" s="42"/>
    </row>
    <row r="15" spans="1:22" s="1" customFormat="1" ht="15.75">
      <c r="A15" s="13"/>
      <c r="B15" s="81"/>
      <c r="C15" s="14" t="s">
        <v>18</v>
      </c>
      <c r="D15" s="17" t="s">
        <v>19</v>
      </c>
      <c r="E15" s="94">
        <v>580</v>
      </c>
      <c r="F15" s="98"/>
      <c r="G15" s="96" t="s">
        <v>94</v>
      </c>
      <c r="H15" s="39"/>
      <c r="I15" s="90">
        <f t="shared" si="0"/>
        <v>0</v>
      </c>
      <c r="J15" s="75"/>
      <c r="K15" s="51"/>
      <c r="L15" s="51"/>
      <c r="M15" s="73"/>
      <c r="N15" s="74"/>
      <c r="O15" s="42"/>
      <c r="P15" s="42"/>
      <c r="Q15" s="42"/>
      <c r="R15" s="42"/>
      <c r="S15" s="42"/>
      <c r="T15" s="42"/>
      <c r="U15" s="42"/>
      <c r="V15" s="42"/>
    </row>
    <row r="16" spans="1:22" s="1" customFormat="1" ht="33.75" customHeight="1">
      <c r="A16" s="18"/>
      <c r="B16" s="19" t="s">
        <v>20</v>
      </c>
      <c r="C16" s="12" t="s">
        <v>21</v>
      </c>
      <c r="D16" s="12" t="s">
        <v>22</v>
      </c>
      <c r="E16" s="56"/>
      <c r="F16" s="56"/>
      <c r="G16" s="56"/>
      <c r="H16" s="5"/>
      <c r="I16" s="80"/>
      <c r="J16" s="75"/>
      <c r="K16" s="51"/>
      <c r="L16" s="51"/>
      <c r="M16" s="51"/>
      <c r="N16" s="51"/>
      <c r="O16" s="42"/>
      <c r="P16" s="42"/>
      <c r="Q16" s="42"/>
      <c r="R16" s="42"/>
      <c r="S16" s="42"/>
      <c r="T16" s="42"/>
      <c r="U16" s="42"/>
      <c r="V16" s="42"/>
    </row>
    <row r="17" spans="1:22" s="1" customFormat="1" ht="15.75">
      <c r="A17" s="13"/>
      <c r="B17" s="81"/>
      <c r="C17" s="14" t="s">
        <v>87</v>
      </c>
      <c r="D17" s="15" t="s">
        <v>9</v>
      </c>
      <c r="E17" s="92">
        <v>140</v>
      </c>
      <c r="F17" s="96"/>
      <c r="G17" s="96" t="s">
        <v>94</v>
      </c>
      <c r="H17" s="38"/>
      <c r="I17" s="90">
        <f t="shared" ref="I17:I22" si="1">E17*H17</f>
        <v>0</v>
      </c>
      <c r="J17" s="75"/>
      <c r="K17" s="51"/>
      <c r="L17" s="51"/>
      <c r="M17" s="73"/>
      <c r="N17" s="74"/>
      <c r="O17" s="42"/>
      <c r="P17" s="42"/>
      <c r="Q17" s="42"/>
      <c r="R17" s="42"/>
      <c r="S17" s="42"/>
      <c r="T17" s="42"/>
      <c r="U17" s="42"/>
      <c r="V17" s="42"/>
    </row>
    <row r="18" spans="1:22" s="1" customFormat="1" ht="15.75">
      <c r="A18" s="13"/>
      <c r="B18" s="81"/>
      <c r="C18" s="14" t="s">
        <v>23</v>
      </c>
      <c r="D18" s="16" t="s">
        <v>11</v>
      </c>
      <c r="E18" s="93">
        <v>40</v>
      </c>
      <c r="F18" s="97"/>
      <c r="G18" s="96" t="s">
        <v>94</v>
      </c>
      <c r="H18" s="91"/>
      <c r="I18" s="90">
        <f t="shared" si="1"/>
        <v>0</v>
      </c>
      <c r="J18" s="75"/>
      <c r="K18" s="51"/>
      <c r="L18" s="51"/>
      <c r="M18" s="73"/>
      <c r="N18" s="74"/>
      <c r="O18" s="42"/>
      <c r="P18" s="42"/>
      <c r="Q18" s="42"/>
      <c r="R18" s="42"/>
      <c r="S18" s="42"/>
      <c r="T18" s="42"/>
      <c r="U18" s="42"/>
      <c r="V18" s="42"/>
    </row>
    <row r="19" spans="1:22" s="1" customFormat="1" ht="15.75">
      <c r="A19" s="13"/>
      <c r="B19" s="81"/>
      <c r="C19" s="14" t="s">
        <v>24</v>
      </c>
      <c r="D19" s="16" t="s">
        <v>13</v>
      </c>
      <c r="E19" s="93">
        <v>1900</v>
      </c>
      <c r="F19" s="97"/>
      <c r="G19" s="96" t="s">
        <v>94</v>
      </c>
      <c r="H19" s="91"/>
      <c r="I19" s="90">
        <f t="shared" si="1"/>
        <v>0</v>
      </c>
      <c r="J19" s="75"/>
      <c r="K19" s="51"/>
      <c r="L19" s="51"/>
      <c r="M19" s="73"/>
      <c r="N19" s="74"/>
      <c r="O19" s="42"/>
      <c r="P19" s="42"/>
      <c r="Q19" s="42"/>
      <c r="R19" s="42"/>
      <c r="S19" s="42"/>
      <c r="T19" s="42"/>
      <c r="U19" s="42"/>
      <c r="V19" s="42"/>
    </row>
    <row r="20" spans="1:22" s="1" customFormat="1" ht="15.75">
      <c r="A20" s="13"/>
      <c r="B20" s="81"/>
      <c r="C20" s="14" t="s">
        <v>25</v>
      </c>
      <c r="D20" s="16" t="s">
        <v>15</v>
      </c>
      <c r="E20" s="93">
        <v>65</v>
      </c>
      <c r="F20" s="97"/>
      <c r="G20" s="96" t="s">
        <v>94</v>
      </c>
      <c r="H20" s="91"/>
      <c r="I20" s="90">
        <f t="shared" si="1"/>
        <v>0</v>
      </c>
      <c r="J20" s="75"/>
      <c r="K20" s="51"/>
      <c r="L20" s="51"/>
      <c r="M20" s="73"/>
      <c r="N20" s="74"/>
      <c r="O20" s="42"/>
      <c r="P20" s="42"/>
      <c r="Q20" s="42"/>
      <c r="R20" s="42"/>
      <c r="S20" s="42"/>
      <c r="T20" s="42"/>
      <c r="U20" s="42"/>
      <c r="V20" s="42"/>
    </row>
    <row r="21" spans="1:22" s="1" customFormat="1" ht="15.75">
      <c r="A21" s="13"/>
      <c r="B21" s="81"/>
      <c r="C21" s="14" t="s">
        <v>26</v>
      </c>
      <c r="D21" s="16" t="s">
        <v>17</v>
      </c>
      <c r="E21" s="93">
        <v>3000</v>
      </c>
      <c r="F21" s="97"/>
      <c r="G21" s="96" t="s">
        <v>94</v>
      </c>
      <c r="H21" s="91"/>
      <c r="I21" s="90">
        <f t="shared" si="1"/>
        <v>0</v>
      </c>
      <c r="J21" s="75"/>
      <c r="K21" s="51"/>
      <c r="L21" s="51"/>
      <c r="M21" s="73"/>
      <c r="N21" s="74"/>
      <c r="O21" s="42"/>
      <c r="P21" s="42"/>
      <c r="Q21" s="42"/>
      <c r="R21" s="42"/>
      <c r="S21" s="42"/>
      <c r="T21" s="42"/>
      <c r="U21" s="42"/>
      <c r="V21" s="42"/>
    </row>
    <row r="22" spans="1:22" s="1" customFormat="1" ht="15.75">
      <c r="A22" s="13"/>
      <c r="B22" s="81"/>
      <c r="C22" s="14" t="s">
        <v>27</v>
      </c>
      <c r="D22" s="17" t="s">
        <v>19</v>
      </c>
      <c r="E22" s="94">
        <v>250</v>
      </c>
      <c r="F22" s="98"/>
      <c r="G22" s="96" t="s">
        <v>94</v>
      </c>
      <c r="H22" s="39"/>
      <c r="I22" s="90">
        <f t="shared" si="1"/>
        <v>0</v>
      </c>
      <c r="J22" s="75"/>
      <c r="K22" s="51"/>
      <c r="L22" s="51"/>
      <c r="M22" s="73"/>
      <c r="N22" s="74"/>
      <c r="O22" s="42"/>
      <c r="P22" s="42"/>
      <c r="Q22" s="42"/>
      <c r="R22" s="42"/>
      <c r="S22" s="42"/>
      <c r="T22" s="42"/>
      <c r="U22" s="42"/>
      <c r="V22" s="42"/>
    </row>
    <row r="23" spans="1:22" s="1" customFormat="1" ht="33.75" customHeight="1">
      <c r="A23" s="18"/>
      <c r="B23" s="19" t="s">
        <v>29</v>
      </c>
      <c r="C23" s="12"/>
      <c r="D23" s="12" t="s">
        <v>30</v>
      </c>
      <c r="E23" s="56"/>
      <c r="F23" s="56"/>
      <c r="G23" s="56"/>
      <c r="H23" s="5"/>
      <c r="I23" s="80"/>
      <c r="J23" s="75"/>
      <c r="K23" s="51"/>
      <c r="L23" s="51"/>
      <c r="M23" s="51"/>
      <c r="N23" s="51"/>
      <c r="O23" s="42"/>
      <c r="P23" s="42"/>
      <c r="Q23" s="42"/>
      <c r="R23" s="42"/>
      <c r="S23" s="42"/>
      <c r="T23" s="42"/>
      <c r="U23" s="42"/>
      <c r="V23" s="42"/>
    </row>
    <row r="24" spans="1:22" s="1" customFormat="1" ht="15.75">
      <c r="A24" s="13"/>
      <c r="B24" s="81"/>
      <c r="C24" s="14" t="s">
        <v>28</v>
      </c>
      <c r="D24" s="15" t="s">
        <v>9</v>
      </c>
      <c r="E24" s="92">
        <v>1</v>
      </c>
      <c r="F24" s="96"/>
      <c r="G24" s="96" t="s">
        <v>94</v>
      </c>
      <c r="H24" s="38"/>
      <c r="I24" s="90">
        <f t="shared" ref="I24:I29" si="2">E24*H24</f>
        <v>0</v>
      </c>
      <c r="J24" s="75"/>
      <c r="K24" s="51"/>
      <c r="L24" s="51"/>
      <c r="M24" s="73"/>
      <c r="N24" s="74"/>
      <c r="O24" s="42"/>
      <c r="P24" s="42"/>
      <c r="Q24" s="42"/>
      <c r="R24" s="42"/>
      <c r="S24" s="42"/>
      <c r="T24" s="42"/>
      <c r="U24" s="42"/>
      <c r="V24" s="42"/>
    </row>
    <row r="25" spans="1:22" s="1" customFormat="1" ht="15.75">
      <c r="A25" s="13"/>
      <c r="B25" s="81"/>
      <c r="C25" s="21" t="s">
        <v>31</v>
      </c>
      <c r="D25" s="16" t="s">
        <v>11</v>
      </c>
      <c r="E25" s="93">
        <v>5</v>
      </c>
      <c r="F25" s="97"/>
      <c r="G25" s="96" t="s">
        <v>94</v>
      </c>
      <c r="H25" s="91"/>
      <c r="I25" s="90">
        <f t="shared" si="2"/>
        <v>0</v>
      </c>
      <c r="J25" s="75"/>
      <c r="K25" s="51"/>
      <c r="L25" s="51"/>
      <c r="M25" s="73"/>
      <c r="N25" s="74"/>
      <c r="O25" s="42"/>
      <c r="P25" s="42"/>
      <c r="Q25" s="42"/>
      <c r="R25" s="42"/>
      <c r="S25" s="42"/>
      <c r="T25" s="42"/>
      <c r="U25" s="42"/>
      <c r="V25" s="42"/>
    </row>
    <row r="26" spans="1:22" s="1" customFormat="1" ht="15.75">
      <c r="A26" s="13"/>
      <c r="B26" s="81"/>
      <c r="C26" s="14" t="s">
        <v>32</v>
      </c>
      <c r="D26" s="16" t="s">
        <v>13</v>
      </c>
      <c r="E26" s="93">
        <v>25</v>
      </c>
      <c r="F26" s="97"/>
      <c r="G26" s="96" t="s">
        <v>94</v>
      </c>
      <c r="H26" s="91"/>
      <c r="I26" s="90">
        <f t="shared" si="2"/>
        <v>0</v>
      </c>
      <c r="J26" s="75"/>
      <c r="K26" s="51"/>
      <c r="L26" s="51"/>
      <c r="M26" s="73"/>
      <c r="N26" s="74"/>
      <c r="O26" s="42"/>
      <c r="P26" s="42"/>
      <c r="Q26" s="42"/>
      <c r="R26" s="42"/>
      <c r="S26" s="42"/>
      <c r="T26" s="42"/>
      <c r="U26" s="42"/>
      <c r="V26" s="42"/>
    </row>
    <row r="27" spans="1:22" s="1" customFormat="1" ht="15.75">
      <c r="A27" s="13"/>
      <c r="B27" s="81"/>
      <c r="C27" s="21" t="s">
        <v>33</v>
      </c>
      <c r="D27" s="16" t="s">
        <v>15</v>
      </c>
      <c r="E27" s="93">
        <v>5</v>
      </c>
      <c r="F27" s="97"/>
      <c r="G27" s="96" t="s">
        <v>94</v>
      </c>
      <c r="H27" s="91"/>
      <c r="I27" s="90">
        <f t="shared" si="2"/>
        <v>0</v>
      </c>
      <c r="J27" s="75"/>
      <c r="K27" s="51"/>
      <c r="L27" s="51"/>
      <c r="M27" s="73"/>
      <c r="N27" s="74"/>
      <c r="O27" s="42"/>
      <c r="P27" s="42"/>
      <c r="Q27" s="42"/>
      <c r="R27" s="42"/>
      <c r="S27" s="42"/>
      <c r="T27" s="42"/>
      <c r="U27" s="42"/>
      <c r="V27" s="42"/>
    </row>
    <row r="28" spans="1:22" s="1" customFormat="1" ht="15.75">
      <c r="A28" s="13"/>
      <c r="B28" s="81"/>
      <c r="C28" s="14" t="s">
        <v>34</v>
      </c>
      <c r="D28" s="16" t="s">
        <v>17</v>
      </c>
      <c r="E28" s="93">
        <v>380</v>
      </c>
      <c r="F28" s="97"/>
      <c r="G28" s="96" t="s">
        <v>94</v>
      </c>
      <c r="H28" s="91"/>
      <c r="I28" s="90">
        <f t="shared" si="2"/>
        <v>0</v>
      </c>
      <c r="J28" s="75"/>
      <c r="K28" s="51"/>
      <c r="L28" s="51"/>
      <c r="M28" s="73"/>
      <c r="N28" s="74"/>
      <c r="O28" s="42"/>
      <c r="P28" s="42"/>
      <c r="Q28" s="42"/>
      <c r="R28" s="42"/>
      <c r="S28" s="42"/>
      <c r="T28" s="42"/>
      <c r="U28" s="42"/>
      <c r="V28" s="42"/>
    </row>
    <row r="29" spans="1:22" s="1" customFormat="1" ht="15.75">
      <c r="A29" s="13"/>
      <c r="B29" s="81"/>
      <c r="C29" s="21" t="s">
        <v>35</v>
      </c>
      <c r="D29" s="17" t="s">
        <v>19</v>
      </c>
      <c r="E29" s="94">
        <v>15</v>
      </c>
      <c r="F29" s="98"/>
      <c r="G29" s="96" t="s">
        <v>94</v>
      </c>
      <c r="H29" s="39"/>
      <c r="I29" s="90">
        <f t="shared" si="2"/>
        <v>0</v>
      </c>
      <c r="J29" s="75"/>
      <c r="K29" s="51"/>
      <c r="L29" s="51"/>
      <c r="M29" s="73"/>
      <c r="N29" s="74"/>
      <c r="O29" s="42"/>
      <c r="P29" s="42"/>
      <c r="Q29" s="42"/>
      <c r="R29" s="42"/>
      <c r="S29" s="42"/>
      <c r="T29" s="42"/>
      <c r="U29" s="42"/>
      <c r="V29" s="42"/>
    </row>
    <row r="30" spans="1:22" s="2" customFormat="1" ht="45" customHeight="1">
      <c r="A30" s="23" t="s">
        <v>37</v>
      </c>
      <c r="B30" s="24"/>
      <c r="C30" s="25"/>
      <c r="D30" s="25" t="s">
        <v>38</v>
      </c>
      <c r="E30" s="57"/>
      <c r="F30" s="57"/>
      <c r="G30" s="57"/>
      <c r="H30" s="45"/>
      <c r="I30" s="79"/>
      <c r="J30" s="75"/>
      <c r="K30" s="51"/>
      <c r="L30" s="51"/>
      <c r="M30" s="51"/>
      <c r="N30" s="51"/>
      <c r="O30" s="42"/>
      <c r="P30" s="42"/>
      <c r="Q30" s="42"/>
      <c r="R30" s="42"/>
      <c r="S30" s="42"/>
      <c r="T30" s="42"/>
      <c r="U30" s="42"/>
      <c r="V30" s="42"/>
    </row>
    <row r="31" spans="1:22" s="1" customFormat="1" ht="33.75" customHeight="1">
      <c r="A31" s="26"/>
      <c r="B31" s="27" t="s">
        <v>6</v>
      </c>
      <c r="C31" s="28"/>
      <c r="D31" s="87" t="s">
        <v>72</v>
      </c>
      <c r="E31" s="58"/>
      <c r="F31" s="58"/>
      <c r="G31" s="58"/>
      <c r="H31" s="46"/>
      <c r="I31" s="80"/>
      <c r="J31" s="75"/>
      <c r="K31" s="51"/>
      <c r="L31" s="51"/>
      <c r="M31" s="51"/>
      <c r="N31" s="51"/>
      <c r="O31" s="42"/>
      <c r="P31" s="42"/>
      <c r="Q31" s="42"/>
      <c r="R31" s="42"/>
      <c r="S31" s="42"/>
      <c r="T31" s="42"/>
      <c r="U31" s="42"/>
      <c r="V31" s="42"/>
    </row>
    <row r="32" spans="1:22" s="1" customFormat="1" ht="23.25" customHeight="1">
      <c r="A32" s="18"/>
      <c r="B32" s="30" t="s">
        <v>39</v>
      </c>
      <c r="C32" s="11"/>
      <c r="D32" s="12" t="s">
        <v>71</v>
      </c>
      <c r="E32" s="56"/>
      <c r="F32" s="56"/>
      <c r="G32" s="56"/>
      <c r="H32" s="5"/>
      <c r="I32" s="80"/>
      <c r="J32" s="75"/>
      <c r="K32" s="51"/>
      <c r="L32" s="51"/>
      <c r="M32" s="51"/>
      <c r="N32" s="51"/>
      <c r="O32" s="42"/>
      <c r="P32" s="42"/>
      <c r="Q32" s="42"/>
      <c r="R32" s="42"/>
      <c r="S32" s="42"/>
      <c r="T32" s="42"/>
      <c r="U32" s="42"/>
      <c r="V32" s="42"/>
    </row>
    <row r="33" spans="1:14" ht="15.75">
      <c r="A33" s="13"/>
      <c r="B33" s="82"/>
      <c r="C33" s="37">
        <v>1</v>
      </c>
      <c r="D33" s="43" t="s">
        <v>11</v>
      </c>
      <c r="E33" s="95">
        <v>2</v>
      </c>
      <c r="F33" s="99"/>
      <c r="G33" s="96" t="s">
        <v>94</v>
      </c>
      <c r="H33" s="40"/>
      <c r="I33" s="31">
        <f>E33*H33</f>
        <v>0</v>
      </c>
      <c r="M33" s="73"/>
      <c r="N33" s="74"/>
    </row>
    <row r="34" spans="1:14" ht="15.75">
      <c r="A34" s="13"/>
      <c r="B34" s="82"/>
      <c r="C34" s="37">
        <f>C33+1</f>
        <v>2</v>
      </c>
      <c r="D34" s="16" t="s">
        <v>15</v>
      </c>
      <c r="E34" s="93">
        <v>100</v>
      </c>
      <c r="F34" s="99"/>
      <c r="G34" s="96" t="s">
        <v>94</v>
      </c>
      <c r="H34" s="40"/>
      <c r="I34" s="31">
        <f>E34*H34</f>
        <v>0</v>
      </c>
      <c r="M34" s="73"/>
      <c r="N34" s="74"/>
    </row>
    <row r="35" spans="1:14" ht="15.75">
      <c r="A35" s="13"/>
      <c r="B35" s="82"/>
      <c r="C35" s="32">
        <f>C34+1</f>
        <v>3</v>
      </c>
      <c r="D35" s="17" t="s">
        <v>19</v>
      </c>
      <c r="E35" s="94">
        <v>130</v>
      </c>
      <c r="F35" s="100"/>
      <c r="G35" s="96" t="s">
        <v>94</v>
      </c>
      <c r="H35" s="41"/>
      <c r="I35" s="31">
        <f>E35*H35</f>
        <v>0</v>
      </c>
      <c r="M35" s="73"/>
      <c r="N35" s="74"/>
    </row>
    <row r="36" spans="1:14" ht="23.25" customHeight="1">
      <c r="A36" s="18"/>
      <c r="B36" s="30" t="s">
        <v>40</v>
      </c>
      <c r="C36" s="11"/>
      <c r="D36" s="12" t="s">
        <v>41</v>
      </c>
      <c r="E36" s="56"/>
      <c r="F36" s="56"/>
      <c r="G36" s="56"/>
      <c r="H36" s="5"/>
      <c r="I36" s="80"/>
    </row>
    <row r="37" spans="1:14" ht="15.75">
      <c r="A37" s="13"/>
      <c r="B37" s="82"/>
      <c r="C37" s="37">
        <f>C35+1</f>
        <v>4</v>
      </c>
      <c r="D37" s="43" t="s">
        <v>11</v>
      </c>
      <c r="E37" s="95">
        <v>2</v>
      </c>
      <c r="F37" s="99"/>
      <c r="G37" s="96" t="s">
        <v>94</v>
      </c>
      <c r="H37" s="40"/>
      <c r="I37" s="31">
        <f>E37*H37</f>
        <v>0</v>
      </c>
      <c r="M37" s="73"/>
      <c r="N37" s="74"/>
    </row>
    <row r="38" spans="1:14" ht="15.75">
      <c r="A38" s="13"/>
      <c r="B38" s="82"/>
      <c r="C38" s="37">
        <f>C37+1</f>
        <v>5</v>
      </c>
      <c r="D38" s="16" t="s">
        <v>15</v>
      </c>
      <c r="E38" s="93">
        <v>1</v>
      </c>
      <c r="F38" s="99"/>
      <c r="G38" s="96" t="s">
        <v>94</v>
      </c>
      <c r="H38" s="40"/>
      <c r="I38" s="31">
        <f>E38*H38</f>
        <v>0</v>
      </c>
      <c r="M38" s="73"/>
      <c r="N38" s="74"/>
    </row>
    <row r="39" spans="1:14" ht="15.75">
      <c r="A39" s="13"/>
      <c r="B39" s="82"/>
      <c r="C39" s="32">
        <f>C38+1</f>
        <v>6</v>
      </c>
      <c r="D39" s="17" t="s">
        <v>19</v>
      </c>
      <c r="E39" s="94">
        <v>2</v>
      </c>
      <c r="F39" s="100"/>
      <c r="G39" s="96" t="s">
        <v>94</v>
      </c>
      <c r="H39" s="41"/>
      <c r="I39" s="31">
        <f>E39*H39</f>
        <v>0</v>
      </c>
      <c r="M39" s="73"/>
      <c r="N39" s="74"/>
    </row>
    <row r="40" spans="1:14" ht="23.25" customHeight="1">
      <c r="A40" s="18"/>
      <c r="B40" s="30" t="s">
        <v>42</v>
      </c>
      <c r="C40" s="11"/>
      <c r="D40" s="12" t="s">
        <v>43</v>
      </c>
      <c r="E40" s="56"/>
      <c r="F40" s="56"/>
      <c r="G40" s="56"/>
      <c r="H40" s="5"/>
      <c r="I40" s="80"/>
    </row>
    <row r="41" spans="1:14" ht="15.75">
      <c r="A41" s="13"/>
      <c r="B41" s="82"/>
      <c r="C41" s="37">
        <f>C39+1</f>
        <v>7</v>
      </c>
      <c r="D41" s="43" t="s">
        <v>11</v>
      </c>
      <c r="E41" s="95">
        <v>1</v>
      </c>
      <c r="F41" s="99"/>
      <c r="G41" s="96" t="s">
        <v>94</v>
      </c>
      <c r="H41" s="40"/>
      <c r="I41" s="31">
        <f>E41*H41</f>
        <v>0</v>
      </c>
      <c r="M41" s="73"/>
      <c r="N41" s="74"/>
    </row>
    <row r="42" spans="1:14" ht="15.75">
      <c r="A42" s="13"/>
      <c r="B42" s="82"/>
      <c r="C42" s="37">
        <f>C41+1</f>
        <v>8</v>
      </c>
      <c r="D42" s="16" t="s">
        <v>15</v>
      </c>
      <c r="E42" s="93">
        <v>1</v>
      </c>
      <c r="F42" s="99"/>
      <c r="G42" s="96" t="s">
        <v>94</v>
      </c>
      <c r="H42" s="40"/>
      <c r="I42" s="31">
        <f>E42*H42</f>
        <v>0</v>
      </c>
      <c r="M42" s="73"/>
      <c r="N42" s="74"/>
    </row>
    <row r="43" spans="1:14" ht="15.75">
      <c r="A43" s="13"/>
      <c r="B43" s="82"/>
      <c r="C43" s="32">
        <f>C42+1</f>
        <v>9</v>
      </c>
      <c r="D43" s="17" t="s">
        <v>19</v>
      </c>
      <c r="E43" s="94">
        <v>2</v>
      </c>
      <c r="F43" s="100"/>
      <c r="G43" s="96" t="s">
        <v>94</v>
      </c>
      <c r="H43" s="41"/>
      <c r="I43" s="31">
        <f>E43*H43</f>
        <v>0</v>
      </c>
      <c r="M43" s="73"/>
      <c r="N43" s="74"/>
    </row>
    <row r="44" spans="1:14" ht="23.25" customHeight="1">
      <c r="A44" s="18"/>
      <c r="B44" s="30" t="s">
        <v>44</v>
      </c>
      <c r="C44" s="11"/>
      <c r="D44" s="12" t="s">
        <v>45</v>
      </c>
      <c r="E44" s="56"/>
      <c r="F44" s="56"/>
      <c r="G44" s="56"/>
      <c r="H44" s="5"/>
      <c r="I44" s="80"/>
    </row>
    <row r="45" spans="1:14" ht="15.75">
      <c r="A45" s="13"/>
      <c r="B45" s="82"/>
      <c r="C45" s="37">
        <f>C43+1</f>
        <v>10</v>
      </c>
      <c r="D45" s="43" t="s">
        <v>11</v>
      </c>
      <c r="E45" s="95">
        <v>1</v>
      </c>
      <c r="F45" s="99"/>
      <c r="G45" s="96" t="s">
        <v>94</v>
      </c>
      <c r="H45" s="40"/>
      <c r="I45" s="31">
        <f>E45*H45</f>
        <v>0</v>
      </c>
      <c r="M45" s="73"/>
      <c r="N45" s="74"/>
    </row>
    <row r="46" spans="1:14" ht="15.75">
      <c r="A46" s="13"/>
      <c r="B46" s="82"/>
      <c r="C46" s="37">
        <f>C45+1</f>
        <v>11</v>
      </c>
      <c r="D46" s="16" t="s">
        <v>15</v>
      </c>
      <c r="E46" s="93">
        <v>2</v>
      </c>
      <c r="F46" s="99"/>
      <c r="G46" s="96" t="s">
        <v>94</v>
      </c>
      <c r="H46" s="40"/>
      <c r="I46" s="31">
        <f>E46*H46</f>
        <v>0</v>
      </c>
      <c r="M46" s="73"/>
      <c r="N46" s="74"/>
    </row>
    <row r="47" spans="1:14" ht="15.75">
      <c r="A47" s="13"/>
      <c r="B47" s="82"/>
      <c r="C47" s="32">
        <f>C46+1</f>
        <v>12</v>
      </c>
      <c r="D47" s="17" t="s">
        <v>19</v>
      </c>
      <c r="E47" s="94">
        <v>2</v>
      </c>
      <c r="F47" s="100"/>
      <c r="G47" s="96" t="s">
        <v>94</v>
      </c>
      <c r="H47" s="41"/>
      <c r="I47" s="31">
        <f>E47*H47</f>
        <v>0</v>
      </c>
      <c r="M47" s="73"/>
      <c r="N47" s="74"/>
    </row>
    <row r="48" spans="1:14" ht="23.25" customHeight="1">
      <c r="A48" s="18"/>
      <c r="B48" s="30" t="s">
        <v>46</v>
      </c>
      <c r="C48" s="11"/>
      <c r="D48" s="12" t="s">
        <v>47</v>
      </c>
      <c r="E48" s="56"/>
      <c r="F48" s="56"/>
      <c r="G48" s="56"/>
      <c r="H48" s="5"/>
      <c r="I48" s="80"/>
    </row>
    <row r="49" spans="1:14" ht="15.75">
      <c r="A49" s="13"/>
      <c r="B49" s="82"/>
      <c r="C49" s="37">
        <f>C47+1</f>
        <v>13</v>
      </c>
      <c r="D49" s="43" t="s">
        <v>11</v>
      </c>
      <c r="E49" s="95">
        <v>1</v>
      </c>
      <c r="F49" s="99"/>
      <c r="G49" s="96" t="s">
        <v>94</v>
      </c>
      <c r="H49" s="40"/>
      <c r="I49" s="31">
        <f>E49*H49</f>
        <v>0</v>
      </c>
      <c r="M49" s="73"/>
      <c r="N49" s="74"/>
    </row>
    <row r="50" spans="1:14" ht="15.75">
      <c r="A50" s="13"/>
      <c r="B50" s="82"/>
      <c r="C50" s="37">
        <f>C49+1</f>
        <v>14</v>
      </c>
      <c r="D50" s="16" t="s">
        <v>15</v>
      </c>
      <c r="E50" s="93">
        <v>1</v>
      </c>
      <c r="F50" s="99"/>
      <c r="G50" s="96" t="s">
        <v>94</v>
      </c>
      <c r="H50" s="40"/>
      <c r="I50" s="31">
        <f>E50*H50</f>
        <v>0</v>
      </c>
      <c r="M50" s="73"/>
      <c r="N50" s="74"/>
    </row>
    <row r="51" spans="1:14" ht="15.75">
      <c r="A51" s="13"/>
      <c r="B51" s="82"/>
      <c r="C51" s="32">
        <f>C50+1</f>
        <v>15</v>
      </c>
      <c r="D51" s="17" t="s">
        <v>19</v>
      </c>
      <c r="E51" s="94">
        <v>1</v>
      </c>
      <c r="F51" s="100"/>
      <c r="G51" s="96" t="s">
        <v>94</v>
      </c>
      <c r="H51" s="41"/>
      <c r="I51" s="31">
        <f>E51*H51</f>
        <v>0</v>
      </c>
      <c r="M51" s="73"/>
      <c r="N51" s="74"/>
    </row>
    <row r="52" spans="1:14" ht="23.25" customHeight="1">
      <c r="A52" s="18"/>
      <c r="B52" s="30" t="s">
        <v>48</v>
      </c>
      <c r="C52" s="11"/>
      <c r="D52" s="12" t="s">
        <v>49</v>
      </c>
      <c r="E52" s="56"/>
      <c r="F52" s="56"/>
      <c r="G52" s="56"/>
      <c r="H52" s="5"/>
      <c r="I52" s="80"/>
    </row>
    <row r="53" spans="1:14" ht="15.75">
      <c r="A53" s="13"/>
      <c r="B53" s="81"/>
      <c r="C53" s="37">
        <f>C51+1</f>
        <v>16</v>
      </c>
      <c r="D53" s="43" t="s">
        <v>11</v>
      </c>
      <c r="E53" s="59">
        <v>1</v>
      </c>
      <c r="F53" s="99"/>
      <c r="G53" s="96" t="s">
        <v>94</v>
      </c>
      <c r="H53" s="40"/>
      <c r="I53" s="31">
        <f>E53*H53</f>
        <v>0</v>
      </c>
      <c r="M53" s="73"/>
      <c r="N53" s="74"/>
    </row>
    <row r="54" spans="1:14" ht="15.75">
      <c r="A54" s="13"/>
      <c r="B54" s="81"/>
      <c r="C54" s="37">
        <f>C53+1</f>
        <v>17</v>
      </c>
      <c r="D54" s="16" t="s">
        <v>15</v>
      </c>
      <c r="E54" s="59">
        <v>1</v>
      </c>
      <c r="F54" s="99"/>
      <c r="G54" s="96" t="s">
        <v>94</v>
      </c>
      <c r="H54" s="40"/>
      <c r="I54" s="31">
        <f>E54*H54</f>
        <v>0</v>
      </c>
      <c r="M54" s="73"/>
      <c r="N54" s="74"/>
    </row>
    <row r="55" spans="1:14" ht="15.75">
      <c r="A55" s="13"/>
      <c r="B55" s="81"/>
      <c r="C55" s="32">
        <f>C54+1</f>
        <v>18</v>
      </c>
      <c r="D55" s="17" t="s">
        <v>19</v>
      </c>
      <c r="E55" s="60">
        <v>1</v>
      </c>
      <c r="F55" s="100"/>
      <c r="G55" s="96" t="s">
        <v>94</v>
      </c>
      <c r="H55" s="41"/>
      <c r="I55" s="31">
        <f>E55*H55</f>
        <v>0</v>
      </c>
      <c r="M55" s="73"/>
      <c r="N55" s="74"/>
    </row>
    <row r="56" spans="1:14" ht="33.75" customHeight="1">
      <c r="A56" s="18"/>
      <c r="B56" s="19" t="s">
        <v>20</v>
      </c>
      <c r="C56" s="11"/>
      <c r="D56" s="33" t="s">
        <v>73</v>
      </c>
      <c r="E56" s="61"/>
      <c r="F56" s="61"/>
      <c r="G56" s="61"/>
      <c r="H56" s="47"/>
      <c r="I56" s="83"/>
    </row>
    <row r="57" spans="1:14" ht="23.25" customHeight="1">
      <c r="A57" s="18"/>
      <c r="B57" s="30" t="s">
        <v>39</v>
      </c>
      <c r="C57" s="11"/>
      <c r="D57" s="12" t="s">
        <v>71</v>
      </c>
      <c r="E57" s="56"/>
      <c r="F57" s="56"/>
      <c r="G57" s="56"/>
      <c r="H57" s="5"/>
      <c r="I57" s="80"/>
    </row>
    <row r="58" spans="1:14" ht="15.75">
      <c r="A58" s="13"/>
      <c r="B58" s="82"/>
      <c r="C58" s="37">
        <v>1</v>
      </c>
      <c r="D58" s="43" t="s">
        <v>11</v>
      </c>
      <c r="E58" s="95">
        <v>2</v>
      </c>
      <c r="F58" s="99"/>
      <c r="G58" s="96" t="s">
        <v>94</v>
      </c>
      <c r="H58" s="40"/>
      <c r="I58" s="31">
        <f>E58*H58</f>
        <v>0</v>
      </c>
      <c r="M58" s="73"/>
      <c r="N58" s="74"/>
    </row>
    <row r="59" spans="1:14" ht="15.75">
      <c r="A59" s="13"/>
      <c r="B59" s="82"/>
      <c r="C59" s="37">
        <f>C58+1</f>
        <v>2</v>
      </c>
      <c r="D59" s="16" t="s">
        <v>15</v>
      </c>
      <c r="E59" s="93">
        <v>5</v>
      </c>
      <c r="F59" s="99"/>
      <c r="G59" s="96" t="s">
        <v>94</v>
      </c>
      <c r="H59" s="40"/>
      <c r="I59" s="31">
        <f>E59*H59</f>
        <v>0</v>
      </c>
      <c r="M59" s="73"/>
      <c r="N59" s="74"/>
    </row>
    <row r="60" spans="1:14" ht="15.75">
      <c r="A60" s="13"/>
      <c r="B60" s="82"/>
      <c r="C60" s="32">
        <f>C59+1</f>
        <v>3</v>
      </c>
      <c r="D60" s="17" t="s">
        <v>19</v>
      </c>
      <c r="E60" s="94">
        <v>5</v>
      </c>
      <c r="F60" s="100"/>
      <c r="G60" s="96" t="s">
        <v>94</v>
      </c>
      <c r="H60" s="41"/>
      <c r="I60" s="31">
        <f>E60*H60</f>
        <v>0</v>
      </c>
      <c r="M60" s="73"/>
      <c r="N60" s="74"/>
    </row>
    <row r="61" spans="1:14" ht="23.25" customHeight="1">
      <c r="A61" s="18"/>
      <c r="B61" s="30" t="s">
        <v>40</v>
      </c>
      <c r="C61" s="11"/>
      <c r="D61" s="12" t="s">
        <v>41</v>
      </c>
      <c r="E61" s="56"/>
      <c r="F61" s="56"/>
      <c r="G61" s="56"/>
      <c r="H61" s="5"/>
      <c r="I61" s="80"/>
    </row>
    <row r="62" spans="1:14" ht="15.75">
      <c r="A62" s="13"/>
      <c r="B62" s="82"/>
      <c r="C62" s="37">
        <f>C60+1</f>
        <v>4</v>
      </c>
      <c r="D62" s="43" t="s">
        <v>11</v>
      </c>
      <c r="E62" s="59">
        <v>1</v>
      </c>
      <c r="F62" s="99"/>
      <c r="G62" s="96" t="s">
        <v>94</v>
      </c>
      <c r="H62" s="40"/>
      <c r="I62" s="31">
        <f>E62*H62</f>
        <v>0</v>
      </c>
      <c r="M62" s="73"/>
      <c r="N62" s="74"/>
    </row>
    <row r="63" spans="1:14" ht="15.75">
      <c r="A63" s="13"/>
      <c r="B63" s="82"/>
      <c r="C63" s="37">
        <f>C62+1</f>
        <v>5</v>
      </c>
      <c r="D63" s="16" t="s">
        <v>15</v>
      </c>
      <c r="E63" s="59">
        <v>1</v>
      </c>
      <c r="F63" s="99"/>
      <c r="G63" s="96" t="s">
        <v>94</v>
      </c>
      <c r="H63" s="40"/>
      <c r="I63" s="31">
        <f>E63*H63</f>
        <v>0</v>
      </c>
      <c r="M63" s="73"/>
      <c r="N63" s="74"/>
    </row>
    <row r="64" spans="1:14" ht="15.75">
      <c r="A64" s="13"/>
      <c r="B64" s="82"/>
      <c r="C64" s="32">
        <f>C63+1</f>
        <v>6</v>
      </c>
      <c r="D64" s="17" t="s">
        <v>19</v>
      </c>
      <c r="E64" s="60">
        <v>1</v>
      </c>
      <c r="F64" s="100"/>
      <c r="G64" s="96" t="s">
        <v>94</v>
      </c>
      <c r="H64" s="41"/>
      <c r="I64" s="31">
        <f>E64*H64</f>
        <v>0</v>
      </c>
      <c r="M64" s="73"/>
      <c r="N64" s="74"/>
    </row>
    <row r="65" spans="1:14" ht="23.25" customHeight="1">
      <c r="A65" s="18"/>
      <c r="B65" s="30" t="s">
        <v>42</v>
      </c>
      <c r="C65" s="11"/>
      <c r="D65" s="12" t="s">
        <v>43</v>
      </c>
      <c r="E65" s="56"/>
      <c r="F65" s="56"/>
      <c r="G65" s="56"/>
      <c r="H65" s="5"/>
      <c r="I65" s="80"/>
    </row>
    <row r="66" spans="1:14" ht="15.75">
      <c r="A66" s="13"/>
      <c r="B66" s="82"/>
      <c r="C66" s="37">
        <f>C64+1</f>
        <v>7</v>
      </c>
      <c r="D66" s="43" t="s">
        <v>11</v>
      </c>
      <c r="E66" s="59">
        <v>1</v>
      </c>
      <c r="F66" s="99"/>
      <c r="G66" s="96" t="s">
        <v>94</v>
      </c>
      <c r="H66" s="40"/>
      <c r="I66" s="31">
        <f>E66*H66</f>
        <v>0</v>
      </c>
      <c r="M66" s="73"/>
      <c r="N66" s="74"/>
    </row>
    <row r="67" spans="1:14" ht="15.75">
      <c r="A67" s="13"/>
      <c r="B67" s="82"/>
      <c r="C67" s="37">
        <f>C66+1</f>
        <v>8</v>
      </c>
      <c r="D67" s="16" t="s">
        <v>15</v>
      </c>
      <c r="E67" s="59">
        <v>1</v>
      </c>
      <c r="F67" s="99"/>
      <c r="G67" s="96" t="s">
        <v>94</v>
      </c>
      <c r="H67" s="40"/>
      <c r="I67" s="31">
        <f>E67*H67</f>
        <v>0</v>
      </c>
      <c r="M67" s="73"/>
      <c r="N67" s="74"/>
    </row>
    <row r="68" spans="1:14" ht="15.75">
      <c r="A68" s="13"/>
      <c r="B68" s="82"/>
      <c r="C68" s="32">
        <f>C67+1</f>
        <v>9</v>
      </c>
      <c r="D68" s="17" t="s">
        <v>19</v>
      </c>
      <c r="E68" s="60">
        <v>1</v>
      </c>
      <c r="F68" s="100"/>
      <c r="G68" s="96" t="s">
        <v>94</v>
      </c>
      <c r="H68" s="41"/>
      <c r="I68" s="31">
        <f>E68*H68</f>
        <v>0</v>
      </c>
      <c r="M68" s="73"/>
      <c r="N68" s="74"/>
    </row>
    <row r="69" spans="1:14" ht="23.25" customHeight="1">
      <c r="A69" s="18"/>
      <c r="B69" s="30" t="s">
        <v>44</v>
      </c>
      <c r="C69" s="11"/>
      <c r="D69" s="12" t="s">
        <v>45</v>
      </c>
      <c r="E69" s="56"/>
      <c r="F69" s="56"/>
      <c r="G69" s="56"/>
      <c r="H69" s="5"/>
      <c r="I69" s="80"/>
    </row>
    <row r="70" spans="1:14" ht="15.75">
      <c r="A70" s="13"/>
      <c r="B70" s="82"/>
      <c r="C70" s="37">
        <f>C68+1</f>
        <v>10</v>
      </c>
      <c r="D70" s="43" t="s">
        <v>11</v>
      </c>
      <c r="E70" s="59">
        <v>1</v>
      </c>
      <c r="F70" s="99"/>
      <c r="G70" s="96" t="s">
        <v>94</v>
      </c>
      <c r="H70" s="40"/>
      <c r="I70" s="31">
        <f>E70*H70</f>
        <v>0</v>
      </c>
      <c r="M70" s="73"/>
      <c r="N70" s="74"/>
    </row>
    <row r="71" spans="1:14" ht="15.75">
      <c r="A71" s="13"/>
      <c r="B71" s="82"/>
      <c r="C71" s="37">
        <f>C70+1</f>
        <v>11</v>
      </c>
      <c r="D71" s="16" t="s">
        <v>15</v>
      </c>
      <c r="E71" s="59">
        <v>1</v>
      </c>
      <c r="F71" s="99"/>
      <c r="G71" s="96" t="s">
        <v>94</v>
      </c>
      <c r="H71" s="40"/>
      <c r="I71" s="31">
        <f>E71*H71</f>
        <v>0</v>
      </c>
      <c r="M71" s="73"/>
      <c r="N71" s="74"/>
    </row>
    <row r="72" spans="1:14" ht="15.75">
      <c r="A72" s="13"/>
      <c r="B72" s="82"/>
      <c r="C72" s="32">
        <f>C71+1</f>
        <v>12</v>
      </c>
      <c r="D72" s="17" t="s">
        <v>19</v>
      </c>
      <c r="E72" s="60">
        <v>1</v>
      </c>
      <c r="F72" s="100"/>
      <c r="G72" s="96" t="s">
        <v>94</v>
      </c>
      <c r="H72" s="41"/>
      <c r="I72" s="31">
        <f>E72*H72</f>
        <v>0</v>
      </c>
      <c r="M72" s="73"/>
      <c r="N72" s="74"/>
    </row>
    <row r="73" spans="1:14" ht="23.25" customHeight="1">
      <c r="A73" s="18"/>
      <c r="B73" s="30" t="s">
        <v>46</v>
      </c>
      <c r="C73" s="11"/>
      <c r="D73" s="12" t="s">
        <v>47</v>
      </c>
      <c r="E73" s="56"/>
      <c r="F73" s="56"/>
      <c r="G73" s="56"/>
      <c r="H73" s="5"/>
      <c r="I73" s="80"/>
    </row>
    <row r="74" spans="1:14" ht="15.75">
      <c r="A74" s="13"/>
      <c r="B74" s="82"/>
      <c r="C74" s="37">
        <f>C72+1</f>
        <v>13</v>
      </c>
      <c r="D74" s="43" t="s">
        <v>11</v>
      </c>
      <c r="E74" s="59">
        <v>1</v>
      </c>
      <c r="F74" s="99"/>
      <c r="G74" s="96" t="s">
        <v>94</v>
      </c>
      <c r="H74" s="40"/>
      <c r="I74" s="31">
        <f>E74*H74</f>
        <v>0</v>
      </c>
      <c r="M74" s="73"/>
      <c r="N74" s="74"/>
    </row>
    <row r="75" spans="1:14" ht="15.75">
      <c r="A75" s="13"/>
      <c r="B75" s="82"/>
      <c r="C75" s="37">
        <f>C74+1</f>
        <v>14</v>
      </c>
      <c r="D75" s="16" t="s">
        <v>15</v>
      </c>
      <c r="E75" s="59">
        <v>1</v>
      </c>
      <c r="F75" s="99"/>
      <c r="G75" s="96" t="s">
        <v>94</v>
      </c>
      <c r="H75" s="40"/>
      <c r="I75" s="31">
        <f>E75*H75</f>
        <v>0</v>
      </c>
      <c r="M75" s="73"/>
      <c r="N75" s="74"/>
    </row>
    <row r="76" spans="1:14" ht="15.75">
      <c r="A76" s="13"/>
      <c r="B76" s="82"/>
      <c r="C76" s="32">
        <f>C75+1</f>
        <v>15</v>
      </c>
      <c r="D76" s="17" t="s">
        <v>19</v>
      </c>
      <c r="E76" s="60">
        <v>1</v>
      </c>
      <c r="F76" s="100"/>
      <c r="G76" s="96" t="s">
        <v>94</v>
      </c>
      <c r="H76" s="41"/>
      <c r="I76" s="31">
        <f>E76*H76</f>
        <v>0</v>
      </c>
      <c r="M76" s="73"/>
      <c r="N76" s="74"/>
    </row>
    <row r="77" spans="1:14" ht="23.25" customHeight="1">
      <c r="A77" s="18"/>
      <c r="B77" s="30" t="s">
        <v>48</v>
      </c>
      <c r="C77" s="11"/>
      <c r="D77" s="12" t="s">
        <v>49</v>
      </c>
      <c r="E77" s="56"/>
      <c r="F77" s="56"/>
      <c r="G77" s="56"/>
      <c r="H77" s="5"/>
      <c r="I77" s="80"/>
    </row>
    <row r="78" spans="1:14" ht="15.75">
      <c r="A78" s="13"/>
      <c r="B78" s="81"/>
      <c r="C78" s="37">
        <f>C76+1</f>
        <v>16</v>
      </c>
      <c r="D78" s="43" t="s">
        <v>11</v>
      </c>
      <c r="E78" s="59">
        <v>1</v>
      </c>
      <c r="F78" s="99"/>
      <c r="G78" s="96" t="s">
        <v>94</v>
      </c>
      <c r="H78" s="40"/>
      <c r="I78" s="31">
        <f>E78*H78</f>
        <v>0</v>
      </c>
      <c r="M78" s="73"/>
      <c r="N78" s="74"/>
    </row>
    <row r="79" spans="1:14" ht="15.75">
      <c r="A79" s="13"/>
      <c r="B79" s="81"/>
      <c r="C79" s="37">
        <f>C78+1</f>
        <v>17</v>
      </c>
      <c r="D79" s="16" t="s">
        <v>15</v>
      </c>
      <c r="E79" s="59">
        <v>1</v>
      </c>
      <c r="F79" s="99"/>
      <c r="G79" s="96" t="s">
        <v>94</v>
      </c>
      <c r="H79" s="40"/>
      <c r="I79" s="31">
        <f>E79*H79</f>
        <v>0</v>
      </c>
      <c r="M79" s="73"/>
      <c r="N79" s="74"/>
    </row>
    <row r="80" spans="1:14" ht="15.75">
      <c r="A80" s="13"/>
      <c r="B80" s="81"/>
      <c r="C80" s="37">
        <f>C79+1</f>
        <v>18</v>
      </c>
      <c r="D80" s="16" t="s">
        <v>19</v>
      </c>
      <c r="E80" s="59">
        <v>1</v>
      </c>
      <c r="F80" s="100"/>
      <c r="G80" s="96" t="s">
        <v>94</v>
      </c>
      <c r="H80" s="41"/>
      <c r="I80" s="31">
        <f>E80*H80</f>
        <v>0</v>
      </c>
      <c r="M80" s="73"/>
      <c r="N80" s="74"/>
    </row>
    <row r="81" spans="1:14" ht="33.75" customHeight="1">
      <c r="A81" s="18"/>
      <c r="B81" s="19" t="s">
        <v>29</v>
      </c>
      <c r="C81" s="11"/>
      <c r="D81" s="88" t="s">
        <v>74</v>
      </c>
      <c r="E81" s="61"/>
      <c r="F81" s="61"/>
      <c r="G81" s="61"/>
      <c r="H81" s="47"/>
      <c r="I81" s="83"/>
    </row>
    <row r="82" spans="1:14" ht="23.25" customHeight="1">
      <c r="A82" s="18"/>
      <c r="B82" s="30" t="s">
        <v>39</v>
      </c>
      <c r="C82" s="11"/>
      <c r="D82" s="12" t="s">
        <v>71</v>
      </c>
      <c r="E82" s="56"/>
      <c r="F82" s="56"/>
      <c r="G82" s="56"/>
      <c r="H82" s="5"/>
      <c r="I82" s="83"/>
    </row>
    <row r="83" spans="1:14" ht="15.75">
      <c r="A83" s="13"/>
      <c r="B83" s="82"/>
      <c r="C83" s="37">
        <v>1</v>
      </c>
      <c r="D83" s="43" t="s">
        <v>11</v>
      </c>
      <c r="E83" s="95">
        <v>1</v>
      </c>
      <c r="F83" s="99"/>
      <c r="G83" s="96" t="s">
        <v>94</v>
      </c>
      <c r="H83" s="40"/>
      <c r="I83" s="31">
        <f>E83*H83</f>
        <v>0</v>
      </c>
      <c r="M83" s="73"/>
      <c r="N83" s="74"/>
    </row>
    <row r="84" spans="1:14" ht="15.75">
      <c r="A84" s="13"/>
      <c r="B84" s="82"/>
      <c r="C84" s="37">
        <f>C83+1</f>
        <v>2</v>
      </c>
      <c r="D84" s="16" t="s">
        <v>15</v>
      </c>
      <c r="E84" s="93">
        <v>2</v>
      </c>
      <c r="F84" s="99"/>
      <c r="G84" s="96" t="s">
        <v>94</v>
      </c>
      <c r="H84" s="40"/>
      <c r="I84" s="31">
        <f>E84*H84</f>
        <v>0</v>
      </c>
      <c r="M84" s="73"/>
      <c r="N84" s="74"/>
    </row>
    <row r="85" spans="1:14" ht="15.75">
      <c r="A85" s="13"/>
      <c r="B85" s="82"/>
      <c r="C85" s="32">
        <f>C84+1</f>
        <v>3</v>
      </c>
      <c r="D85" s="17" t="s">
        <v>19</v>
      </c>
      <c r="E85" s="94">
        <v>2</v>
      </c>
      <c r="F85" s="100"/>
      <c r="G85" s="96" t="s">
        <v>94</v>
      </c>
      <c r="H85" s="41"/>
      <c r="I85" s="31">
        <f>E85*H85</f>
        <v>0</v>
      </c>
      <c r="M85" s="73"/>
      <c r="N85" s="74"/>
    </row>
    <row r="86" spans="1:14" ht="23.25" customHeight="1">
      <c r="A86" s="18"/>
      <c r="B86" s="30" t="s">
        <v>40</v>
      </c>
      <c r="C86" s="11"/>
      <c r="D86" s="12" t="s">
        <v>41</v>
      </c>
      <c r="E86" s="56"/>
      <c r="F86" s="56"/>
      <c r="G86" s="56"/>
      <c r="H86" s="5"/>
      <c r="I86" s="83"/>
    </row>
    <row r="87" spans="1:14" ht="15.75">
      <c r="A87" s="13"/>
      <c r="B87" s="82"/>
      <c r="C87" s="37">
        <f>C85+1</f>
        <v>4</v>
      </c>
      <c r="D87" s="43" t="s">
        <v>11</v>
      </c>
      <c r="E87" s="59">
        <v>1</v>
      </c>
      <c r="F87" s="99"/>
      <c r="G87" s="96" t="s">
        <v>94</v>
      </c>
      <c r="H87" s="40"/>
      <c r="I87" s="31">
        <f>E87*H87</f>
        <v>0</v>
      </c>
      <c r="M87" s="73"/>
      <c r="N87" s="74"/>
    </row>
    <row r="88" spans="1:14" ht="15.75">
      <c r="A88" s="13"/>
      <c r="B88" s="82"/>
      <c r="C88" s="37">
        <f>C87+1</f>
        <v>5</v>
      </c>
      <c r="D88" s="16" t="s">
        <v>15</v>
      </c>
      <c r="E88" s="59">
        <v>1</v>
      </c>
      <c r="F88" s="99"/>
      <c r="G88" s="96" t="s">
        <v>94</v>
      </c>
      <c r="H88" s="40"/>
      <c r="I88" s="31">
        <f>E88*H88</f>
        <v>0</v>
      </c>
      <c r="M88" s="73"/>
      <c r="N88" s="74"/>
    </row>
    <row r="89" spans="1:14" ht="15.75">
      <c r="A89" s="13"/>
      <c r="B89" s="82"/>
      <c r="C89" s="32">
        <f>C88+1</f>
        <v>6</v>
      </c>
      <c r="D89" s="17" t="s">
        <v>19</v>
      </c>
      <c r="E89" s="60">
        <v>1</v>
      </c>
      <c r="F89" s="100"/>
      <c r="G89" s="96" t="s">
        <v>94</v>
      </c>
      <c r="H89" s="41"/>
      <c r="I89" s="31">
        <f>E89*H89</f>
        <v>0</v>
      </c>
      <c r="M89" s="73"/>
      <c r="N89" s="74"/>
    </row>
    <row r="90" spans="1:14" ht="23.25" customHeight="1">
      <c r="A90" s="18"/>
      <c r="B90" s="30" t="s">
        <v>42</v>
      </c>
      <c r="C90" s="11"/>
      <c r="D90" s="12" t="s">
        <v>43</v>
      </c>
      <c r="E90" s="56"/>
      <c r="F90" s="56"/>
      <c r="G90" s="56"/>
      <c r="H90" s="5"/>
      <c r="I90" s="83"/>
    </row>
    <row r="91" spans="1:14" ht="15.75">
      <c r="A91" s="13"/>
      <c r="B91" s="82"/>
      <c r="C91" s="37">
        <f>C89+1</f>
        <v>7</v>
      </c>
      <c r="D91" s="43" t="s">
        <v>11</v>
      </c>
      <c r="E91" s="59">
        <v>1</v>
      </c>
      <c r="F91" s="99"/>
      <c r="G91" s="96" t="s">
        <v>94</v>
      </c>
      <c r="H91" s="40"/>
      <c r="I91" s="31">
        <f>E91*H91</f>
        <v>0</v>
      </c>
      <c r="M91" s="73"/>
      <c r="N91" s="74"/>
    </row>
    <row r="92" spans="1:14" ht="15.75">
      <c r="A92" s="13"/>
      <c r="B92" s="82"/>
      <c r="C92" s="37">
        <f>C91+1</f>
        <v>8</v>
      </c>
      <c r="D92" s="16" t="s">
        <v>15</v>
      </c>
      <c r="E92" s="59">
        <v>1</v>
      </c>
      <c r="F92" s="99"/>
      <c r="G92" s="96" t="s">
        <v>94</v>
      </c>
      <c r="H92" s="40"/>
      <c r="I92" s="31">
        <f>E92*H92</f>
        <v>0</v>
      </c>
      <c r="M92" s="73"/>
      <c r="N92" s="74"/>
    </row>
    <row r="93" spans="1:14" ht="15.75">
      <c r="A93" s="13"/>
      <c r="B93" s="82"/>
      <c r="C93" s="32">
        <f>C92+1</f>
        <v>9</v>
      </c>
      <c r="D93" s="17" t="s">
        <v>19</v>
      </c>
      <c r="E93" s="60">
        <v>1</v>
      </c>
      <c r="F93" s="100"/>
      <c r="G93" s="96" t="s">
        <v>94</v>
      </c>
      <c r="H93" s="41"/>
      <c r="I93" s="31">
        <f>E93*H93</f>
        <v>0</v>
      </c>
      <c r="M93" s="73"/>
      <c r="N93" s="74"/>
    </row>
    <row r="94" spans="1:14" ht="23.25" customHeight="1">
      <c r="A94" s="18"/>
      <c r="B94" s="30" t="s">
        <v>44</v>
      </c>
      <c r="C94" s="11"/>
      <c r="D94" s="12" t="s">
        <v>45</v>
      </c>
      <c r="E94" s="56"/>
      <c r="F94" s="56"/>
      <c r="G94" s="56"/>
      <c r="H94" s="5"/>
      <c r="I94" s="83"/>
    </row>
    <row r="95" spans="1:14" ht="15.75">
      <c r="A95" s="13"/>
      <c r="B95" s="82"/>
      <c r="C95" s="37">
        <f>C93+1</f>
        <v>10</v>
      </c>
      <c r="D95" s="43" t="s">
        <v>11</v>
      </c>
      <c r="E95" s="59">
        <v>1</v>
      </c>
      <c r="F95" s="99"/>
      <c r="G95" s="96" t="s">
        <v>94</v>
      </c>
      <c r="H95" s="40"/>
      <c r="I95" s="31">
        <f>E95*H95</f>
        <v>0</v>
      </c>
      <c r="M95" s="73"/>
      <c r="N95" s="74"/>
    </row>
    <row r="96" spans="1:14" ht="15.75">
      <c r="A96" s="13"/>
      <c r="B96" s="82"/>
      <c r="C96" s="37">
        <f>C95+1</f>
        <v>11</v>
      </c>
      <c r="D96" s="16" t="s">
        <v>15</v>
      </c>
      <c r="E96" s="59">
        <v>1</v>
      </c>
      <c r="F96" s="99"/>
      <c r="G96" s="96" t="s">
        <v>94</v>
      </c>
      <c r="H96" s="40"/>
      <c r="I96" s="31">
        <f>E96*H96</f>
        <v>0</v>
      </c>
      <c r="M96" s="73"/>
      <c r="N96" s="74"/>
    </row>
    <row r="97" spans="1:14" ht="15.75">
      <c r="A97" s="13"/>
      <c r="B97" s="82"/>
      <c r="C97" s="32">
        <f>C96+1</f>
        <v>12</v>
      </c>
      <c r="D97" s="17" t="s">
        <v>19</v>
      </c>
      <c r="E97" s="60">
        <v>1</v>
      </c>
      <c r="F97" s="100"/>
      <c r="G97" s="96" t="s">
        <v>94</v>
      </c>
      <c r="H97" s="41"/>
      <c r="I97" s="31">
        <f>E97*H97</f>
        <v>0</v>
      </c>
      <c r="M97" s="73"/>
      <c r="N97" s="74"/>
    </row>
    <row r="98" spans="1:14" ht="23.25" customHeight="1">
      <c r="A98" s="18"/>
      <c r="B98" s="30" t="s">
        <v>46</v>
      </c>
      <c r="C98" s="11"/>
      <c r="D98" s="12" t="s">
        <v>47</v>
      </c>
      <c r="E98" s="56"/>
      <c r="F98" s="56"/>
      <c r="G98" s="56"/>
      <c r="H98" s="5"/>
      <c r="I98" s="83"/>
    </row>
    <row r="99" spans="1:14" ht="15.75">
      <c r="A99" s="13"/>
      <c r="B99" s="82"/>
      <c r="C99" s="37">
        <f>C97+1</f>
        <v>13</v>
      </c>
      <c r="D99" s="43" t="s">
        <v>11</v>
      </c>
      <c r="E99" s="59">
        <v>1</v>
      </c>
      <c r="F99" s="99"/>
      <c r="G99" s="96" t="s">
        <v>94</v>
      </c>
      <c r="H99" s="40"/>
      <c r="I99" s="31">
        <f>E99*H99</f>
        <v>0</v>
      </c>
      <c r="M99" s="73"/>
      <c r="N99" s="74"/>
    </row>
    <row r="100" spans="1:14" ht="15.75">
      <c r="A100" s="13"/>
      <c r="B100" s="82"/>
      <c r="C100" s="37">
        <f>C99+1</f>
        <v>14</v>
      </c>
      <c r="D100" s="16" t="s">
        <v>15</v>
      </c>
      <c r="E100" s="59">
        <v>1</v>
      </c>
      <c r="F100" s="99"/>
      <c r="G100" s="96" t="s">
        <v>94</v>
      </c>
      <c r="H100" s="40"/>
      <c r="I100" s="31">
        <f>E100*H100</f>
        <v>0</v>
      </c>
      <c r="M100" s="73"/>
      <c r="N100" s="74"/>
    </row>
    <row r="101" spans="1:14" ht="15.75">
      <c r="A101" s="13"/>
      <c r="B101" s="82"/>
      <c r="C101" s="32">
        <f>C100+1</f>
        <v>15</v>
      </c>
      <c r="D101" s="17" t="s">
        <v>19</v>
      </c>
      <c r="E101" s="60">
        <v>1</v>
      </c>
      <c r="F101" s="100"/>
      <c r="G101" s="96" t="s">
        <v>94</v>
      </c>
      <c r="H101" s="41"/>
      <c r="I101" s="31">
        <f>E101*H101</f>
        <v>0</v>
      </c>
      <c r="M101" s="73"/>
      <c r="N101" s="74"/>
    </row>
    <row r="102" spans="1:14" ht="23.25" customHeight="1">
      <c r="A102" s="18"/>
      <c r="B102" s="30" t="s">
        <v>48</v>
      </c>
      <c r="C102" s="11"/>
      <c r="D102" s="12" t="s">
        <v>49</v>
      </c>
      <c r="E102" s="56"/>
      <c r="F102" s="56"/>
      <c r="G102" s="56"/>
      <c r="H102" s="5"/>
      <c r="I102" s="83"/>
    </row>
    <row r="103" spans="1:14" ht="15.75">
      <c r="A103" s="13"/>
      <c r="B103" s="81"/>
      <c r="C103" s="37">
        <f>C101+1</f>
        <v>16</v>
      </c>
      <c r="D103" s="43" t="s">
        <v>11</v>
      </c>
      <c r="E103" s="59">
        <v>1</v>
      </c>
      <c r="F103" s="99"/>
      <c r="G103" s="96" t="s">
        <v>94</v>
      </c>
      <c r="H103" s="40"/>
      <c r="I103" s="31">
        <f>E103*H103</f>
        <v>0</v>
      </c>
      <c r="M103" s="73"/>
      <c r="N103" s="74"/>
    </row>
    <row r="104" spans="1:14" ht="15.75">
      <c r="A104" s="13"/>
      <c r="B104" s="81"/>
      <c r="C104" s="37">
        <f>C103+1</f>
        <v>17</v>
      </c>
      <c r="D104" s="16" t="s">
        <v>15</v>
      </c>
      <c r="E104" s="59">
        <v>1</v>
      </c>
      <c r="F104" s="99"/>
      <c r="G104" s="96" t="s">
        <v>94</v>
      </c>
      <c r="H104" s="40"/>
      <c r="I104" s="31">
        <f>E104*H104</f>
        <v>0</v>
      </c>
      <c r="M104" s="73"/>
      <c r="N104" s="74"/>
    </row>
    <row r="105" spans="1:14" ht="15.75">
      <c r="A105" s="13"/>
      <c r="B105" s="81"/>
      <c r="C105" s="37">
        <f>C104+1</f>
        <v>18</v>
      </c>
      <c r="D105" s="16" t="s">
        <v>19</v>
      </c>
      <c r="E105" s="59">
        <v>1</v>
      </c>
      <c r="F105" s="100"/>
      <c r="G105" s="96" t="s">
        <v>94</v>
      </c>
      <c r="H105" s="41"/>
      <c r="I105" s="31">
        <f>E105*H105</f>
        <v>0</v>
      </c>
      <c r="M105" s="73"/>
      <c r="N105" s="74"/>
    </row>
    <row r="106" spans="1:14" ht="33.75" customHeight="1">
      <c r="A106" s="18"/>
      <c r="B106" s="19" t="s">
        <v>75</v>
      </c>
      <c r="C106" s="11"/>
      <c r="D106" s="33" t="s">
        <v>76</v>
      </c>
      <c r="E106" s="61"/>
      <c r="F106" s="61"/>
      <c r="G106" s="61"/>
      <c r="H106" s="47"/>
      <c r="I106" s="83"/>
    </row>
    <row r="107" spans="1:14" ht="23.25" customHeight="1">
      <c r="A107" s="18"/>
      <c r="B107" s="30" t="s">
        <v>39</v>
      </c>
      <c r="C107" s="11"/>
      <c r="D107" s="12" t="s">
        <v>71</v>
      </c>
      <c r="E107" s="56"/>
      <c r="F107" s="56"/>
      <c r="G107" s="56"/>
      <c r="H107" s="5"/>
      <c r="I107" s="83"/>
    </row>
    <row r="108" spans="1:14" ht="15.75">
      <c r="A108" s="13"/>
      <c r="B108" s="82"/>
      <c r="C108" s="37">
        <v>1</v>
      </c>
      <c r="D108" s="43" t="s">
        <v>11</v>
      </c>
      <c r="E108" s="59">
        <v>1</v>
      </c>
      <c r="F108" s="99"/>
      <c r="G108" s="96" t="s">
        <v>94</v>
      </c>
      <c r="H108" s="40"/>
      <c r="I108" s="31">
        <f>E108*H108</f>
        <v>0</v>
      </c>
      <c r="M108" s="73"/>
      <c r="N108" s="74"/>
    </row>
    <row r="109" spans="1:14" ht="15.75">
      <c r="A109" s="13"/>
      <c r="B109" s="82"/>
      <c r="C109" s="37">
        <f>C108+1</f>
        <v>2</v>
      </c>
      <c r="D109" s="16" t="s">
        <v>15</v>
      </c>
      <c r="E109" s="59">
        <v>1</v>
      </c>
      <c r="F109" s="99"/>
      <c r="G109" s="96" t="s">
        <v>94</v>
      </c>
      <c r="H109" s="40"/>
      <c r="I109" s="31">
        <f>E109*H109</f>
        <v>0</v>
      </c>
      <c r="M109" s="73"/>
      <c r="N109" s="74"/>
    </row>
    <row r="110" spans="1:14" ht="15.75">
      <c r="A110" s="13"/>
      <c r="B110" s="82"/>
      <c r="C110" s="32">
        <f>C109+1</f>
        <v>3</v>
      </c>
      <c r="D110" s="17" t="s">
        <v>19</v>
      </c>
      <c r="E110" s="60">
        <v>1</v>
      </c>
      <c r="F110" s="100"/>
      <c r="G110" s="96" t="s">
        <v>94</v>
      </c>
      <c r="H110" s="41"/>
      <c r="I110" s="31">
        <f>E110*H110</f>
        <v>0</v>
      </c>
      <c r="M110" s="73"/>
      <c r="N110" s="74"/>
    </row>
    <row r="111" spans="1:14" ht="23.25" customHeight="1">
      <c r="A111" s="18"/>
      <c r="B111" s="30" t="s">
        <v>40</v>
      </c>
      <c r="C111" s="11"/>
      <c r="D111" s="12" t="s">
        <v>41</v>
      </c>
      <c r="E111" s="56"/>
      <c r="F111" s="56"/>
      <c r="G111" s="56"/>
      <c r="H111" s="5"/>
      <c r="I111" s="83"/>
    </row>
    <row r="112" spans="1:14" ht="15.75">
      <c r="A112" s="13"/>
      <c r="B112" s="82"/>
      <c r="C112" s="37">
        <f>C110+1</f>
        <v>4</v>
      </c>
      <c r="D112" s="43" t="s">
        <v>11</v>
      </c>
      <c r="E112" s="59">
        <v>1</v>
      </c>
      <c r="F112" s="99"/>
      <c r="G112" s="96" t="s">
        <v>94</v>
      </c>
      <c r="H112" s="40"/>
      <c r="I112" s="31">
        <f>E112*H112</f>
        <v>0</v>
      </c>
      <c r="M112" s="73"/>
      <c r="N112" s="74"/>
    </row>
    <row r="113" spans="1:14" ht="15.75">
      <c r="A113" s="13"/>
      <c r="B113" s="82"/>
      <c r="C113" s="37">
        <f>C112+1</f>
        <v>5</v>
      </c>
      <c r="D113" s="16" t="s">
        <v>15</v>
      </c>
      <c r="E113" s="59">
        <v>1</v>
      </c>
      <c r="F113" s="99"/>
      <c r="G113" s="96" t="s">
        <v>94</v>
      </c>
      <c r="H113" s="40"/>
      <c r="I113" s="31">
        <f>E113*H113</f>
        <v>0</v>
      </c>
      <c r="M113" s="73"/>
      <c r="N113" s="74"/>
    </row>
    <row r="114" spans="1:14" ht="15.75">
      <c r="A114" s="13"/>
      <c r="B114" s="82"/>
      <c r="C114" s="32">
        <f>C113+1</f>
        <v>6</v>
      </c>
      <c r="D114" s="17" t="s">
        <v>19</v>
      </c>
      <c r="E114" s="60">
        <v>1</v>
      </c>
      <c r="F114" s="100"/>
      <c r="G114" s="96" t="s">
        <v>94</v>
      </c>
      <c r="H114" s="41"/>
      <c r="I114" s="31">
        <f>E114*H114</f>
        <v>0</v>
      </c>
      <c r="M114" s="73"/>
      <c r="N114" s="74"/>
    </row>
    <row r="115" spans="1:14" ht="23.25" customHeight="1">
      <c r="A115" s="18"/>
      <c r="B115" s="30" t="s">
        <v>42</v>
      </c>
      <c r="C115" s="11"/>
      <c r="D115" s="12" t="s">
        <v>43</v>
      </c>
      <c r="E115" s="56"/>
      <c r="F115" s="56"/>
      <c r="G115" s="56"/>
      <c r="H115" s="5"/>
      <c r="I115" s="83"/>
    </row>
    <row r="116" spans="1:14" ht="15.75">
      <c r="A116" s="13"/>
      <c r="B116" s="82"/>
      <c r="C116" s="37">
        <f>C114+1</f>
        <v>7</v>
      </c>
      <c r="D116" s="43" t="s">
        <v>11</v>
      </c>
      <c r="E116" s="59">
        <v>1</v>
      </c>
      <c r="F116" s="99"/>
      <c r="G116" s="96" t="s">
        <v>94</v>
      </c>
      <c r="H116" s="40"/>
      <c r="I116" s="31">
        <f>E116*H116</f>
        <v>0</v>
      </c>
      <c r="M116" s="73"/>
      <c r="N116" s="74"/>
    </row>
    <row r="117" spans="1:14" ht="15.75">
      <c r="A117" s="13"/>
      <c r="B117" s="82"/>
      <c r="C117" s="37">
        <f>C116+1</f>
        <v>8</v>
      </c>
      <c r="D117" s="16" t="s">
        <v>15</v>
      </c>
      <c r="E117" s="59">
        <v>1</v>
      </c>
      <c r="F117" s="99"/>
      <c r="G117" s="96" t="s">
        <v>94</v>
      </c>
      <c r="H117" s="40"/>
      <c r="I117" s="31">
        <f>E117*H117</f>
        <v>0</v>
      </c>
      <c r="M117" s="73"/>
      <c r="N117" s="74"/>
    </row>
    <row r="118" spans="1:14" ht="15.75">
      <c r="A118" s="13"/>
      <c r="B118" s="82"/>
      <c r="C118" s="32">
        <f>C117+1</f>
        <v>9</v>
      </c>
      <c r="D118" s="17" t="s">
        <v>19</v>
      </c>
      <c r="E118" s="60">
        <v>1</v>
      </c>
      <c r="F118" s="100"/>
      <c r="G118" s="96" t="s">
        <v>94</v>
      </c>
      <c r="H118" s="41"/>
      <c r="I118" s="31">
        <f>E118*H118</f>
        <v>0</v>
      </c>
      <c r="M118" s="73"/>
      <c r="N118" s="74"/>
    </row>
    <row r="119" spans="1:14" ht="23.25" customHeight="1">
      <c r="A119" s="18"/>
      <c r="B119" s="30" t="s">
        <v>44</v>
      </c>
      <c r="C119" s="11"/>
      <c r="D119" s="12" t="s">
        <v>45</v>
      </c>
      <c r="E119" s="56"/>
      <c r="F119" s="56"/>
      <c r="G119" s="56"/>
      <c r="H119" s="5"/>
      <c r="I119" s="83"/>
    </row>
    <row r="120" spans="1:14" ht="15.75">
      <c r="A120" s="13"/>
      <c r="B120" s="82"/>
      <c r="C120" s="37">
        <f>C118+1</f>
        <v>10</v>
      </c>
      <c r="D120" s="43" t="s">
        <v>11</v>
      </c>
      <c r="E120" s="59">
        <v>1</v>
      </c>
      <c r="F120" s="99"/>
      <c r="G120" s="96" t="s">
        <v>94</v>
      </c>
      <c r="H120" s="40"/>
      <c r="I120" s="31">
        <f>E120*H120</f>
        <v>0</v>
      </c>
      <c r="M120" s="73"/>
      <c r="N120" s="74"/>
    </row>
    <row r="121" spans="1:14" ht="15.75">
      <c r="A121" s="13"/>
      <c r="B121" s="82"/>
      <c r="C121" s="37">
        <f>C120+1</f>
        <v>11</v>
      </c>
      <c r="D121" s="16" t="s">
        <v>15</v>
      </c>
      <c r="E121" s="59">
        <v>1</v>
      </c>
      <c r="F121" s="99"/>
      <c r="G121" s="96" t="s">
        <v>94</v>
      </c>
      <c r="H121" s="40"/>
      <c r="I121" s="31">
        <f>E121*H121</f>
        <v>0</v>
      </c>
      <c r="M121" s="73"/>
      <c r="N121" s="74"/>
    </row>
    <row r="122" spans="1:14" ht="15.75">
      <c r="A122" s="13"/>
      <c r="B122" s="82"/>
      <c r="C122" s="32">
        <f>C121+1</f>
        <v>12</v>
      </c>
      <c r="D122" s="17" t="s">
        <v>19</v>
      </c>
      <c r="E122" s="60">
        <v>1</v>
      </c>
      <c r="F122" s="100"/>
      <c r="G122" s="96" t="s">
        <v>94</v>
      </c>
      <c r="H122" s="41"/>
      <c r="I122" s="31">
        <f>E122*H122</f>
        <v>0</v>
      </c>
      <c r="M122" s="73"/>
      <c r="N122" s="74"/>
    </row>
    <row r="123" spans="1:14" ht="23.25" customHeight="1">
      <c r="A123" s="18"/>
      <c r="B123" s="30" t="s">
        <v>46</v>
      </c>
      <c r="C123" s="11"/>
      <c r="D123" s="12" t="s">
        <v>47</v>
      </c>
      <c r="E123" s="56"/>
      <c r="F123" s="56"/>
      <c r="G123" s="56"/>
      <c r="H123" s="5"/>
      <c r="I123" s="83"/>
    </row>
    <row r="124" spans="1:14" ht="15.75">
      <c r="A124" s="13"/>
      <c r="B124" s="82"/>
      <c r="C124" s="37">
        <f>C122+1</f>
        <v>13</v>
      </c>
      <c r="D124" s="43" t="s">
        <v>11</v>
      </c>
      <c r="E124" s="59">
        <v>1</v>
      </c>
      <c r="F124" s="99"/>
      <c r="G124" s="96" t="s">
        <v>94</v>
      </c>
      <c r="H124" s="40"/>
      <c r="I124" s="31">
        <f>E124*H124</f>
        <v>0</v>
      </c>
      <c r="M124" s="73"/>
      <c r="N124" s="74"/>
    </row>
    <row r="125" spans="1:14" ht="15.75">
      <c r="A125" s="13"/>
      <c r="B125" s="82"/>
      <c r="C125" s="37">
        <f>C124+1</f>
        <v>14</v>
      </c>
      <c r="D125" s="16" t="s">
        <v>15</v>
      </c>
      <c r="E125" s="59">
        <v>1</v>
      </c>
      <c r="F125" s="99"/>
      <c r="G125" s="96" t="s">
        <v>94</v>
      </c>
      <c r="H125" s="40"/>
      <c r="I125" s="31">
        <f>E125*H125</f>
        <v>0</v>
      </c>
      <c r="M125" s="73"/>
      <c r="N125" s="74"/>
    </row>
    <row r="126" spans="1:14" ht="15.75">
      <c r="A126" s="13"/>
      <c r="B126" s="82"/>
      <c r="C126" s="32">
        <f>C125+1</f>
        <v>15</v>
      </c>
      <c r="D126" s="17" t="s">
        <v>19</v>
      </c>
      <c r="E126" s="60">
        <v>1</v>
      </c>
      <c r="F126" s="100"/>
      <c r="G126" s="96" t="s">
        <v>94</v>
      </c>
      <c r="H126" s="41"/>
      <c r="I126" s="31">
        <f>E126*H126</f>
        <v>0</v>
      </c>
      <c r="M126" s="73"/>
      <c r="N126" s="74"/>
    </row>
    <row r="127" spans="1:14" ht="23.25" customHeight="1">
      <c r="A127" s="18"/>
      <c r="B127" s="30" t="s">
        <v>48</v>
      </c>
      <c r="C127" s="11"/>
      <c r="D127" s="12" t="s">
        <v>49</v>
      </c>
      <c r="E127" s="56"/>
      <c r="F127" s="56"/>
      <c r="G127" s="56"/>
      <c r="H127" s="5"/>
      <c r="I127" s="83"/>
    </row>
    <row r="128" spans="1:14" ht="15.75">
      <c r="A128" s="13"/>
      <c r="B128" s="81"/>
      <c r="C128" s="37">
        <f>C126+1</f>
        <v>16</v>
      </c>
      <c r="D128" s="43" t="s">
        <v>11</v>
      </c>
      <c r="E128" s="59">
        <v>1</v>
      </c>
      <c r="F128" s="99"/>
      <c r="G128" s="96" t="s">
        <v>94</v>
      </c>
      <c r="H128" s="40"/>
      <c r="I128" s="31">
        <f>E128*H128</f>
        <v>0</v>
      </c>
      <c r="M128" s="73"/>
      <c r="N128" s="74"/>
    </row>
    <row r="129" spans="1:14" ht="15.75">
      <c r="A129" s="13"/>
      <c r="B129" s="81"/>
      <c r="C129" s="37">
        <f>C128+1</f>
        <v>17</v>
      </c>
      <c r="D129" s="16" t="s">
        <v>15</v>
      </c>
      <c r="E129" s="59">
        <v>1</v>
      </c>
      <c r="F129" s="99"/>
      <c r="G129" s="96" t="s">
        <v>94</v>
      </c>
      <c r="H129" s="40"/>
      <c r="I129" s="31">
        <f>E129*H129</f>
        <v>0</v>
      </c>
      <c r="M129" s="73"/>
      <c r="N129" s="74"/>
    </row>
    <row r="130" spans="1:14" ht="15.75">
      <c r="A130" s="13"/>
      <c r="B130" s="81"/>
      <c r="C130" s="37">
        <f>C129+1</f>
        <v>18</v>
      </c>
      <c r="D130" s="16" t="s">
        <v>19</v>
      </c>
      <c r="E130" s="59">
        <v>1</v>
      </c>
      <c r="F130" s="99"/>
      <c r="G130" s="96" t="s">
        <v>94</v>
      </c>
      <c r="H130" s="40"/>
      <c r="I130" s="31">
        <f>E130*H130</f>
        <v>0</v>
      </c>
      <c r="M130" s="73"/>
      <c r="N130" s="74"/>
    </row>
    <row r="131" spans="1:14" ht="45" customHeight="1">
      <c r="A131" s="23" t="s">
        <v>50</v>
      </c>
      <c r="B131" s="24"/>
      <c r="C131" s="25"/>
      <c r="D131" s="25" t="s">
        <v>51</v>
      </c>
      <c r="E131" s="57"/>
      <c r="F131" s="57"/>
      <c r="G131" s="57"/>
      <c r="H131" s="45"/>
      <c r="I131" s="79"/>
    </row>
    <row r="132" spans="1:14" ht="33.75" customHeight="1">
      <c r="A132" s="26"/>
      <c r="B132" s="27" t="s">
        <v>6</v>
      </c>
      <c r="C132" s="28"/>
      <c r="D132" s="29" t="s">
        <v>52</v>
      </c>
      <c r="E132" s="58"/>
      <c r="F132" s="58"/>
      <c r="G132" s="58"/>
      <c r="H132" s="46"/>
      <c r="I132" s="83"/>
    </row>
    <row r="133" spans="1:14" ht="23.25" customHeight="1">
      <c r="A133" s="18"/>
      <c r="B133" s="30" t="s">
        <v>39</v>
      </c>
      <c r="C133" s="11"/>
      <c r="D133" s="12" t="s">
        <v>53</v>
      </c>
      <c r="E133" s="56"/>
      <c r="F133" s="56"/>
      <c r="G133" s="56"/>
      <c r="H133" s="5"/>
      <c r="I133" s="83"/>
    </row>
    <row r="134" spans="1:14" ht="15.75">
      <c r="A134" s="13"/>
      <c r="B134" s="81"/>
      <c r="C134" s="14">
        <v>1</v>
      </c>
      <c r="D134" s="16" t="s">
        <v>54</v>
      </c>
      <c r="E134" s="93">
        <v>2</v>
      </c>
      <c r="F134" s="101"/>
      <c r="G134" s="96" t="s">
        <v>94</v>
      </c>
      <c r="H134" s="91"/>
      <c r="I134" s="90">
        <f>E134*H134</f>
        <v>0</v>
      </c>
      <c r="M134" s="73"/>
      <c r="N134" s="74"/>
    </row>
    <row r="135" spans="1:14" ht="15.75">
      <c r="A135" s="13"/>
      <c r="B135" s="81"/>
      <c r="C135" s="14">
        <v>2</v>
      </c>
      <c r="D135" s="16" t="s">
        <v>55</v>
      </c>
      <c r="E135" s="93">
        <v>5</v>
      </c>
      <c r="F135" s="101"/>
      <c r="G135" s="96" t="s">
        <v>94</v>
      </c>
      <c r="H135" s="91"/>
      <c r="I135" s="90">
        <f>E135*H135</f>
        <v>0</v>
      </c>
      <c r="M135" s="73"/>
      <c r="N135" s="74"/>
    </row>
    <row r="136" spans="1:14" ht="15.75">
      <c r="A136" s="13"/>
      <c r="B136" s="81"/>
      <c r="C136" s="14">
        <v>3</v>
      </c>
      <c r="D136" s="16" t="s">
        <v>56</v>
      </c>
      <c r="E136" s="93">
        <v>10</v>
      </c>
      <c r="F136" s="101"/>
      <c r="G136" s="96" t="s">
        <v>94</v>
      </c>
      <c r="H136" s="91"/>
      <c r="I136" s="90">
        <f>E136*H136</f>
        <v>0</v>
      </c>
      <c r="M136" s="73"/>
      <c r="N136" s="74"/>
    </row>
    <row r="137" spans="1:14" ht="15.75">
      <c r="A137" s="13"/>
      <c r="B137" s="81"/>
      <c r="C137" s="14">
        <v>4</v>
      </c>
      <c r="D137" s="16" t="s">
        <v>57</v>
      </c>
      <c r="E137" s="93">
        <v>2</v>
      </c>
      <c r="F137" s="101"/>
      <c r="G137" s="96" t="s">
        <v>94</v>
      </c>
      <c r="H137" s="91"/>
      <c r="I137" s="90">
        <f>E137*H137</f>
        <v>0</v>
      </c>
      <c r="M137" s="73"/>
      <c r="N137" s="74"/>
    </row>
    <row r="138" spans="1:14" ht="23.25" customHeight="1">
      <c r="A138" s="18"/>
      <c r="B138" s="30" t="s">
        <v>40</v>
      </c>
      <c r="C138" s="11"/>
      <c r="D138" s="12" t="s">
        <v>58</v>
      </c>
      <c r="E138" s="56"/>
      <c r="F138" s="56"/>
      <c r="G138" s="56"/>
      <c r="H138" s="5"/>
      <c r="I138" s="83"/>
    </row>
    <row r="139" spans="1:14" ht="15.75">
      <c r="A139" s="13"/>
      <c r="B139" s="81"/>
      <c r="C139" s="14">
        <v>5</v>
      </c>
      <c r="D139" s="16" t="s">
        <v>54</v>
      </c>
      <c r="E139" s="93">
        <v>1</v>
      </c>
      <c r="F139" s="101"/>
      <c r="G139" s="96" t="s">
        <v>94</v>
      </c>
      <c r="H139" s="91"/>
      <c r="I139" s="90">
        <f>E139*H139</f>
        <v>0</v>
      </c>
      <c r="M139" s="73"/>
      <c r="N139" s="74"/>
    </row>
    <row r="140" spans="1:14" ht="15.75">
      <c r="A140" s="13"/>
      <c r="B140" s="81"/>
      <c r="C140" s="14">
        <v>6</v>
      </c>
      <c r="D140" s="16" t="s">
        <v>55</v>
      </c>
      <c r="E140" s="93">
        <v>1</v>
      </c>
      <c r="F140" s="101"/>
      <c r="G140" s="96" t="s">
        <v>94</v>
      </c>
      <c r="H140" s="91"/>
      <c r="I140" s="90">
        <f>E140*H140</f>
        <v>0</v>
      </c>
      <c r="M140" s="73"/>
      <c r="N140" s="74"/>
    </row>
    <row r="141" spans="1:14" ht="15.75">
      <c r="A141" s="13"/>
      <c r="B141" s="81"/>
      <c r="C141" s="14">
        <v>7</v>
      </c>
      <c r="D141" s="16" t="s">
        <v>56</v>
      </c>
      <c r="E141" s="93">
        <v>1</v>
      </c>
      <c r="F141" s="101"/>
      <c r="G141" s="96" t="s">
        <v>94</v>
      </c>
      <c r="H141" s="91"/>
      <c r="I141" s="90">
        <f>E141*H141</f>
        <v>0</v>
      </c>
      <c r="M141" s="73"/>
      <c r="N141" s="74"/>
    </row>
    <row r="142" spans="1:14" ht="15.75">
      <c r="A142" s="13"/>
      <c r="B142" s="81"/>
      <c r="C142" s="14">
        <v>8</v>
      </c>
      <c r="D142" s="16" t="s">
        <v>57</v>
      </c>
      <c r="E142" s="93">
        <v>1</v>
      </c>
      <c r="F142" s="101"/>
      <c r="G142" s="96" t="s">
        <v>94</v>
      </c>
      <c r="H142" s="91"/>
      <c r="I142" s="90">
        <f>E142*H142</f>
        <v>0</v>
      </c>
      <c r="M142" s="73"/>
      <c r="N142" s="74"/>
    </row>
    <row r="143" spans="1:14" ht="23.25" customHeight="1">
      <c r="A143" s="18"/>
      <c r="B143" s="30" t="s">
        <v>42</v>
      </c>
      <c r="C143" s="11"/>
      <c r="D143" s="12" t="s">
        <v>59</v>
      </c>
      <c r="E143" s="56"/>
      <c r="F143" s="56"/>
      <c r="G143" s="56"/>
      <c r="H143" s="5"/>
      <c r="I143" s="83"/>
    </row>
    <row r="144" spans="1:14" ht="15.75">
      <c r="A144" s="13"/>
      <c r="B144" s="81"/>
      <c r="C144" s="14">
        <v>10</v>
      </c>
      <c r="D144" s="16" t="s">
        <v>54</v>
      </c>
      <c r="E144" s="93">
        <v>1</v>
      </c>
      <c r="F144" s="101"/>
      <c r="G144" s="96" t="s">
        <v>94</v>
      </c>
      <c r="H144" s="91"/>
      <c r="I144" s="90">
        <f>E144*H144</f>
        <v>0</v>
      </c>
      <c r="M144" s="73"/>
      <c r="N144" s="74"/>
    </row>
    <row r="145" spans="1:14" ht="15.75">
      <c r="A145" s="13"/>
      <c r="B145" s="81"/>
      <c r="C145" s="14">
        <v>11</v>
      </c>
      <c r="D145" s="16" t="s">
        <v>55</v>
      </c>
      <c r="E145" s="93">
        <v>10</v>
      </c>
      <c r="F145" s="101"/>
      <c r="G145" s="96" t="s">
        <v>94</v>
      </c>
      <c r="H145" s="91"/>
      <c r="I145" s="90">
        <f>E145*H145</f>
        <v>0</v>
      </c>
      <c r="M145" s="73"/>
      <c r="N145" s="74"/>
    </row>
    <row r="146" spans="1:14" ht="15.75">
      <c r="A146" s="13"/>
      <c r="B146" s="81"/>
      <c r="C146" s="14">
        <v>12</v>
      </c>
      <c r="D146" s="16" t="s">
        <v>56</v>
      </c>
      <c r="E146" s="93">
        <v>50</v>
      </c>
      <c r="F146" s="101"/>
      <c r="G146" s="96" t="s">
        <v>94</v>
      </c>
      <c r="H146" s="91"/>
      <c r="I146" s="90">
        <f>E146*H146</f>
        <v>0</v>
      </c>
      <c r="M146" s="73"/>
      <c r="N146" s="74"/>
    </row>
    <row r="147" spans="1:14" ht="15.75">
      <c r="A147" s="13"/>
      <c r="B147" s="81"/>
      <c r="C147" s="14">
        <v>13</v>
      </c>
      <c r="D147" s="16" t="s">
        <v>57</v>
      </c>
      <c r="E147" s="93">
        <v>15</v>
      </c>
      <c r="F147" s="101"/>
      <c r="G147" s="96" t="s">
        <v>94</v>
      </c>
      <c r="H147" s="91"/>
      <c r="I147" s="90">
        <f>E147*H147</f>
        <v>0</v>
      </c>
      <c r="M147" s="73"/>
      <c r="N147" s="74"/>
    </row>
    <row r="148" spans="1:14" ht="23.25" customHeight="1">
      <c r="A148" s="18"/>
      <c r="B148" s="30" t="s">
        <v>44</v>
      </c>
      <c r="C148" s="11"/>
      <c r="D148" s="12" t="s">
        <v>60</v>
      </c>
      <c r="E148" s="56"/>
      <c r="F148" s="56"/>
      <c r="G148" s="56"/>
      <c r="H148" s="5"/>
      <c r="I148" s="83"/>
    </row>
    <row r="149" spans="1:14" ht="15.75">
      <c r="A149" s="13"/>
      <c r="B149" s="81"/>
      <c r="C149" s="14">
        <v>14</v>
      </c>
      <c r="D149" s="16" t="s">
        <v>54</v>
      </c>
      <c r="E149" s="93">
        <v>1</v>
      </c>
      <c r="F149" s="101"/>
      <c r="G149" s="96" t="s">
        <v>94</v>
      </c>
      <c r="H149" s="91"/>
      <c r="I149" s="90">
        <f>E149*H149</f>
        <v>0</v>
      </c>
      <c r="M149" s="73"/>
      <c r="N149" s="74"/>
    </row>
    <row r="150" spans="1:14" ht="15.75">
      <c r="A150" s="13"/>
      <c r="B150" s="81"/>
      <c r="C150" s="14">
        <v>15</v>
      </c>
      <c r="D150" s="16" t="s">
        <v>55</v>
      </c>
      <c r="E150" s="93">
        <v>1</v>
      </c>
      <c r="F150" s="101"/>
      <c r="G150" s="96" t="s">
        <v>94</v>
      </c>
      <c r="H150" s="91"/>
      <c r="I150" s="90">
        <f>E150*H150</f>
        <v>0</v>
      </c>
      <c r="M150" s="73"/>
      <c r="N150" s="74"/>
    </row>
    <row r="151" spans="1:14" ht="15.75">
      <c r="A151" s="13"/>
      <c r="B151" s="81"/>
      <c r="C151" s="14">
        <v>16</v>
      </c>
      <c r="D151" s="16" t="s">
        <v>56</v>
      </c>
      <c r="E151" s="93">
        <v>3</v>
      </c>
      <c r="F151" s="101"/>
      <c r="G151" s="96" t="s">
        <v>94</v>
      </c>
      <c r="H151" s="91"/>
      <c r="I151" s="90">
        <f>E151*H151</f>
        <v>0</v>
      </c>
      <c r="M151" s="73"/>
      <c r="N151" s="74"/>
    </row>
    <row r="152" spans="1:14" ht="15.75">
      <c r="A152" s="13"/>
      <c r="B152" s="81"/>
      <c r="C152" s="22">
        <v>17</v>
      </c>
      <c r="D152" s="17" t="s">
        <v>57</v>
      </c>
      <c r="E152" s="94">
        <v>1</v>
      </c>
      <c r="F152" s="102"/>
      <c r="G152" s="96" t="s">
        <v>94</v>
      </c>
      <c r="H152" s="39"/>
      <c r="I152" s="90">
        <f>E152*H152</f>
        <v>0</v>
      </c>
      <c r="M152" s="73"/>
      <c r="N152" s="74"/>
    </row>
    <row r="153" spans="1:14" ht="33.75" customHeight="1">
      <c r="A153" s="18"/>
      <c r="B153" s="19" t="s">
        <v>20</v>
      </c>
      <c r="C153" s="11"/>
      <c r="D153" s="33" t="s">
        <v>61</v>
      </c>
      <c r="E153" s="56"/>
      <c r="F153" s="56"/>
      <c r="G153" s="56"/>
      <c r="H153" s="5"/>
      <c r="I153" s="83"/>
    </row>
    <row r="154" spans="1:14" ht="23.25" customHeight="1">
      <c r="A154" s="18"/>
      <c r="B154" s="30" t="s">
        <v>39</v>
      </c>
      <c r="C154" s="11"/>
      <c r="D154" s="12" t="s">
        <v>53</v>
      </c>
      <c r="E154" s="56"/>
      <c r="F154" s="56"/>
      <c r="G154" s="56"/>
      <c r="H154" s="5"/>
      <c r="I154" s="83"/>
    </row>
    <row r="155" spans="1:14" ht="15.75">
      <c r="A155" s="13"/>
      <c r="B155" s="81"/>
      <c r="C155" s="14">
        <v>1</v>
      </c>
      <c r="D155" s="16" t="s">
        <v>54</v>
      </c>
      <c r="E155" s="62">
        <v>1</v>
      </c>
      <c r="F155" s="101"/>
      <c r="G155" s="96" t="s">
        <v>94</v>
      </c>
      <c r="H155" s="91"/>
      <c r="I155" s="90">
        <f>E155*H155</f>
        <v>0</v>
      </c>
      <c r="M155" s="73"/>
      <c r="N155" s="74"/>
    </row>
    <row r="156" spans="1:14" ht="15.75">
      <c r="A156" s="13"/>
      <c r="B156" s="81"/>
      <c r="C156" s="14">
        <v>2</v>
      </c>
      <c r="D156" s="16" t="s">
        <v>55</v>
      </c>
      <c r="E156" s="62">
        <v>1</v>
      </c>
      <c r="F156" s="101"/>
      <c r="G156" s="96" t="s">
        <v>94</v>
      </c>
      <c r="H156" s="91"/>
      <c r="I156" s="90">
        <f>E156*H156</f>
        <v>0</v>
      </c>
      <c r="M156" s="73"/>
      <c r="N156" s="74"/>
    </row>
    <row r="157" spans="1:14" ht="15.75">
      <c r="A157" s="13"/>
      <c r="B157" s="81"/>
      <c r="C157" s="14">
        <v>3</v>
      </c>
      <c r="D157" s="16" t="s">
        <v>56</v>
      </c>
      <c r="E157" s="62">
        <v>1</v>
      </c>
      <c r="F157" s="101"/>
      <c r="G157" s="96" t="s">
        <v>94</v>
      </c>
      <c r="H157" s="91"/>
      <c r="I157" s="90">
        <f>E157*H157</f>
        <v>0</v>
      </c>
      <c r="M157" s="73"/>
      <c r="N157" s="74"/>
    </row>
    <row r="158" spans="1:14" ht="15.75">
      <c r="A158" s="13"/>
      <c r="B158" s="81"/>
      <c r="C158" s="14">
        <v>4</v>
      </c>
      <c r="D158" s="16" t="s">
        <v>57</v>
      </c>
      <c r="E158" s="62">
        <v>1</v>
      </c>
      <c r="F158" s="101"/>
      <c r="G158" s="96" t="s">
        <v>94</v>
      </c>
      <c r="H158" s="91"/>
      <c r="I158" s="90">
        <f>E158*H158</f>
        <v>0</v>
      </c>
      <c r="M158" s="73"/>
      <c r="N158" s="74"/>
    </row>
    <row r="159" spans="1:14" ht="23.25" customHeight="1">
      <c r="A159" s="18"/>
      <c r="B159" s="30" t="s">
        <v>40</v>
      </c>
      <c r="C159" s="11"/>
      <c r="D159" s="12" t="s">
        <v>58</v>
      </c>
      <c r="E159" s="56"/>
      <c r="F159" s="56"/>
      <c r="G159" s="56"/>
      <c r="H159" s="5"/>
      <c r="I159" s="83"/>
    </row>
    <row r="160" spans="1:14" ht="15.75">
      <c r="A160" s="13"/>
      <c r="B160" s="81"/>
      <c r="C160" s="14">
        <v>5</v>
      </c>
      <c r="D160" s="16" t="s">
        <v>54</v>
      </c>
      <c r="E160" s="62">
        <v>1</v>
      </c>
      <c r="F160" s="101"/>
      <c r="G160" s="96" t="s">
        <v>94</v>
      </c>
      <c r="H160" s="91"/>
      <c r="I160" s="90">
        <f>E160*H160</f>
        <v>0</v>
      </c>
      <c r="M160" s="73"/>
      <c r="N160" s="74"/>
    </row>
    <row r="161" spans="1:14" ht="15.75">
      <c r="A161" s="13"/>
      <c r="B161" s="81"/>
      <c r="C161" s="14">
        <v>6</v>
      </c>
      <c r="D161" s="16" t="s">
        <v>55</v>
      </c>
      <c r="E161" s="62">
        <v>1</v>
      </c>
      <c r="F161" s="101"/>
      <c r="G161" s="96" t="s">
        <v>94</v>
      </c>
      <c r="H161" s="91"/>
      <c r="I161" s="90">
        <f>E161*H161</f>
        <v>0</v>
      </c>
      <c r="M161" s="73"/>
      <c r="N161" s="74"/>
    </row>
    <row r="162" spans="1:14" ht="15.75">
      <c r="A162" s="13"/>
      <c r="B162" s="81"/>
      <c r="C162" s="14">
        <v>7</v>
      </c>
      <c r="D162" s="16" t="s">
        <v>56</v>
      </c>
      <c r="E162" s="62">
        <v>1</v>
      </c>
      <c r="F162" s="101"/>
      <c r="G162" s="96" t="s">
        <v>94</v>
      </c>
      <c r="H162" s="91"/>
      <c r="I162" s="90">
        <f>E162*H162</f>
        <v>0</v>
      </c>
      <c r="M162" s="73"/>
      <c r="N162" s="74"/>
    </row>
    <row r="163" spans="1:14" ht="15.75">
      <c r="A163" s="13"/>
      <c r="B163" s="81"/>
      <c r="C163" s="14">
        <v>8</v>
      </c>
      <c r="D163" s="16" t="s">
        <v>57</v>
      </c>
      <c r="E163" s="62">
        <v>1</v>
      </c>
      <c r="F163" s="101"/>
      <c r="G163" s="96" t="s">
        <v>94</v>
      </c>
      <c r="H163" s="91"/>
      <c r="I163" s="90">
        <f>E163*H163</f>
        <v>0</v>
      </c>
      <c r="M163" s="73"/>
      <c r="N163" s="74"/>
    </row>
    <row r="164" spans="1:14" ht="23.25" customHeight="1">
      <c r="A164" s="18"/>
      <c r="B164" s="30" t="s">
        <v>42</v>
      </c>
      <c r="C164" s="11"/>
      <c r="D164" s="12" t="s">
        <v>59</v>
      </c>
      <c r="E164" s="56"/>
      <c r="F164" s="56"/>
      <c r="G164" s="56"/>
      <c r="H164" s="5"/>
      <c r="I164" s="83"/>
    </row>
    <row r="165" spans="1:14" ht="15.75">
      <c r="A165" s="13"/>
      <c r="B165" s="81"/>
      <c r="C165" s="14">
        <v>10</v>
      </c>
      <c r="D165" s="16" t="s">
        <v>54</v>
      </c>
      <c r="E165" s="62">
        <v>1</v>
      </c>
      <c r="F165" s="101"/>
      <c r="G165" s="96" t="s">
        <v>94</v>
      </c>
      <c r="H165" s="91"/>
      <c r="I165" s="90">
        <f>E165*H165</f>
        <v>0</v>
      </c>
      <c r="M165" s="73"/>
      <c r="N165" s="74"/>
    </row>
    <row r="166" spans="1:14" ht="15.75">
      <c r="A166" s="13"/>
      <c r="B166" s="81"/>
      <c r="C166" s="14">
        <v>11</v>
      </c>
      <c r="D166" s="16" t="s">
        <v>55</v>
      </c>
      <c r="E166" s="62">
        <v>1</v>
      </c>
      <c r="F166" s="101"/>
      <c r="G166" s="96" t="s">
        <v>94</v>
      </c>
      <c r="H166" s="91"/>
      <c r="I166" s="90">
        <f>E166*H166</f>
        <v>0</v>
      </c>
      <c r="M166" s="73"/>
      <c r="N166" s="74"/>
    </row>
    <row r="167" spans="1:14" ht="15.75">
      <c r="A167" s="13"/>
      <c r="B167" s="81"/>
      <c r="C167" s="14">
        <v>12</v>
      </c>
      <c r="D167" s="16" t="s">
        <v>56</v>
      </c>
      <c r="E167" s="62">
        <v>1</v>
      </c>
      <c r="F167" s="101"/>
      <c r="G167" s="96" t="s">
        <v>94</v>
      </c>
      <c r="H167" s="91"/>
      <c r="I167" s="90">
        <f>E167*H167</f>
        <v>0</v>
      </c>
      <c r="M167" s="73"/>
      <c r="N167" s="74"/>
    </row>
    <row r="168" spans="1:14" ht="15.75">
      <c r="A168" s="13"/>
      <c r="B168" s="81"/>
      <c r="C168" s="14">
        <v>13</v>
      </c>
      <c r="D168" s="16" t="s">
        <v>57</v>
      </c>
      <c r="E168" s="62">
        <v>1</v>
      </c>
      <c r="F168" s="101"/>
      <c r="G168" s="96" t="s">
        <v>94</v>
      </c>
      <c r="H168" s="91"/>
      <c r="I168" s="90">
        <f>E168*H168</f>
        <v>0</v>
      </c>
      <c r="M168" s="73"/>
      <c r="N168" s="74"/>
    </row>
    <row r="169" spans="1:14" ht="23.25" customHeight="1">
      <c r="A169" s="18"/>
      <c r="B169" s="30" t="s">
        <v>44</v>
      </c>
      <c r="C169" s="11"/>
      <c r="D169" s="12" t="s">
        <v>60</v>
      </c>
      <c r="E169" s="56"/>
      <c r="F169" s="56"/>
      <c r="G169" s="56"/>
      <c r="H169" s="5"/>
      <c r="I169" s="83"/>
    </row>
    <row r="170" spans="1:14" ht="15.75">
      <c r="A170" s="13"/>
      <c r="B170" s="81"/>
      <c r="C170" s="14">
        <v>14</v>
      </c>
      <c r="D170" s="16" t="s">
        <v>54</v>
      </c>
      <c r="E170" s="62">
        <v>1</v>
      </c>
      <c r="F170" s="101"/>
      <c r="G170" s="96" t="s">
        <v>94</v>
      </c>
      <c r="H170" s="91"/>
      <c r="I170" s="90">
        <f>E170*H170</f>
        <v>0</v>
      </c>
      <c r="M170" s="73"/>
      <c r="N170" s="74"/>
    </row>
    <row r="171" spans="1:14" ht="15.75">
      <c r="A171" s="13"/>
      <c r="B171" s="81"/>
      <c r="C171" s="14">
        <v>15</v>
      </c>
      <c r="D171" s="16" t="s">
        <v>55</v>
      </c>
      <c r="E171" s="62">
        <v>1</v>
      </c>
      <c r="F171" s="101"/>
      <c r="G171" s="96" t="s">
        <v>94</v>
      </c>
      <c r="H171" s="91"/>
      <c r="I171" s="90">
        <f>E171*H171</f>
        <v>0</v>
      </c>
      <c r="M171" s="73"/>
      <c r="N171" s="74"/>
    </row>
    <row r="172" spans="1:14" ht="15.75">
      <c r="A172" s="13"/>
      <c r="B172" s="81"/>
      <c r="C172" s="14">
        <v>16</v>
      </c>
      <c r="D172" s="16" t="s">
        <v>56</v>
      </c>
      <c r="E172" s="62">
        <v>1</v>
      </c>
      <c r="F172" s="101"/>
      <c r="G172" s="96" t="s">
        <v>94</v>
      </c>
      <c r="H172" s="91"/>
      <c r="I172" s="90">
        <f>E172*H172</f>
        <v>0</v>
      </c>
      <c r="M172" s="73"/>
      <c r="N172" s="74"/>
    </row>
    <row r="173" spans="1:14" ht="15.75">
      <c r="A173" s="13"/>
      <c r="B173" s="81"/>
      <c r="C173" s="14">
        <v>17</v>
      </c>
      <c r="D173" s="16" t="s">
        <v>57</v>
      </c>
      <c r="E173" s="62">
        <v>1</v>
      </c>
      <c r="F173" s="101"/>
      <c r="G173" s="96" t="s">
        <v>94</v>
      </c>
      <c r="H173" s="91"/>
      <c r="I173" s="90">
        <f>E173*H173</f>
        <v>0</v>
      </c>
      <c r="M173" s="73"/>
      <c r="N173" s="74"/>
    </row>
    <row r="174" spans="1:14" ht="45" customHeight="1">
      <c r="A174" s="6" t="s">
        <v>62</v>
      </c>
      <c r="B174" s="7" t="s">
        <v>4</v>
      </c>
      <c r="C174" s="8"/>
      <c r="D174" s="8" t="s">
        <v>63</v>
      </c>
      <c r="E174" s="64"/>
      <c r="F174" s="64"/>
      <c r="G174" s="64"/>
      <c r="H174" s="48"/>
      <c r="I174" s="79"/>
    </row>
    <row r="175" spans="1:14" ht="33.75" customHeight="1">
      <c r="A175" s="10"/>
      <c r="B175" s="11" t="s">
        <v>6</v>
      </c>
      <c r="C175" s="12"/>
      <c r="D175" s="12" t="s">
        <v>7</v>
      </c>
      <c r="E175" s="65"/>
      <c r="F175" s="65"/>
      <c r="G175" s="65"/>
      <c r="H175" s="5"/>
      <c r="I175" s="83"/>
    </row>
    <row r="176" spans="1:14" ht="15.75">
      <c r="A176" s="13"/>
      <c r="B176" s="81"/>
      <c r="C176" s="14" t="s">
        <v>8</v>
      </c>
      <c r="D176" s="15" t="s">
        <v>9</v>
      </c>
      <c r="E176" s="106">
        <v>630</v>
      </c>
      <c r="F176" s="107"/>
      <c r="G176" s="109" t="s">
        <v>94</v>
      </c>
      <c r="H176" s="113"/>
      <c r="I176" s="114">
        <f>E176*H176</f>
        <v>0</v>
      </c>
      <c r="M176" s="73"/>
      <c r="N176" s="74"/>
    </row>
    <row r="177" spans="1:14" ht="15.75">
      <c r="A177" s="13"/>
      <c r="B177" s="81"/>
      <c r="C177" s="14" t="s">
        <v>10</v>
      </c>
      <c r="D177" s="16" t="s">
        <v>11</v>
      </c>
      <c r="E177" s="106"/>
      <c r="F177" s="108"/>
      <c r="G177" s="110"/>
      <c r="H177" s="113"/>
      <c r="I177" s="114"/>
      <c r="M177" s="73"/>
      <c r="N177" s="74"/>
    </row>
    <row r="178" spans="1:14" ht="15.75">
      <c r="A178" s="13"/>
      <c r="B178" s="81"/>
      <c r="C178" s="14" t="s">
        <v>12</v>
      </c>
      <c r="D178" s="16" t="s">
        <v>13</v>
      </c>
      <c r="E178" s="106">
        <v>950</v>
      </c>
      <c r="F178" s="107"/>
      <c r="G178" s="109" t="s">
        <v>94</v>
      </c>
      <c r="H178" s="113"/>
      <c r="I178" s="114">
        <f>E178*H178</f>
        <v>0</v>
      </c>
      <c r="M178" s="73"/>
      <c r="N178" s="74"/>
    </row>
    <row r="179" spans="1:14" ht="15.75">
      <c r="A179" s="13"/>
      <c r="B179" s="81"/>
      <c r="C179" s="14" t="s">
        <v>14</v>
      </c>
      <c r="D179" s="16" t="s">
        <v>15</v>
      </c>
      <c r="E179" s="106"/>
      <c r="F179" s="108"/>
      <c r="G179" s="110"/>
      <c r="H179" s="113"/>
      <c r="I179" s="114"/>
      <c r="M179" s="73"/>
      <c r="N179" s="74"/>
    </row>
    <row r="180" spans="1:14" ht="15.75">
      <c r="A180" s="13"/>
      <c r="B180" s="81"/>
      <c r="C180" s="14" t="s">
        <v>16</v>
      </c>
      <c r="D180" s="16" t="s">
        <v>17</v>
      </c>
      <c r="E180" s="106">
        <v>5800</v>
      </c>
      <c r="F180" s="107"/>
      <c r="G180" s="109" t="s">
        <v>94</v>
      </c>
      <c r="H180" s="113"/>
      <c r="I180" s="114">
        <f>E180*H180</f>
        <v>0</v>
      </c>
      <c r="M180" s="73"/>
      <c r="N180" s="74"/>
    </row>
    <row r="181" spans="1:14" ht="15.75">
      <c r="A181" s="13"/>
      <c r="B181" s="81"/>
      <c r="C181" s="14" t="s">
        <v>18</v>
      </c>
      <c r="D181" s="17" t="s">
        <v>19</v>
      </c>
      <c r="E181" s="106"/>
      <c r="F181" s="108"/>
      <c r="G181" s="110"/>
      <c r="H181" s="113"/>
      <c r="I181" s="114"/>
      <c r="M181" s="73"/>
      <c r="N181" s="74"/>
    </row>
    <row r="182" spans="1:14" ht="33.75" customHeight="1">
      <c r="A182" s="18"/>
      <c r="B182" s="19" t="s">
        <v>20</v>
      </c>
      <c r="C182" s="12" t="s">
        <v>21</v>
      </c>
      <c r="D182" s="12" t="s">
        <v>22</v>
      </c>
      <c r="E182" s="66"/>
      <c r="F182" s="66"/>
      <c r="G182" s="66"/>
      <c r="H182" s="5"/>
      <c r="I182" s="83"/>
    </row>
    <row r="183" spans="1:14" ht="15.75">
      <c r="A183" s="13"/>
      <c r="B183" s="81"/>
      <c r="C183" s="14" t="s">
        <v>23</v>
      </c>
      <c r="D183" s="15" t="s">
        <v>9</v>
      </c>
      <c r="E183" s="106">
        <v>12</v>
      </c>
      <c r="F183" s="107"/>
      <c r="G183" s="109" t="s">
        <v>94</v>
      </c>
      <c r="H183" s="113"/>
      <c r="I183" s="114">
        <f>E183*H183</f>
        <v>0</v>
      </c>
      <c r="M183" s="73"/>
      <c r="N183" s="74"/>
    </row>
    <row r="184" spans="1:14" ht="15.75">
      <c r="A184" s="13"/>
      <c r="B184" s="81"/>
      <c r="C184" s="14" t="s">
        <v>24</v>
      </c>
      <c r="D184" s="16" t="s">
        <v>11</v>
      </c>
      <c r="E184" s="106"/>
      <c r="F184" s="108"/>
      <c r="G184" s="110"/>
      <c r="H184" s="113"/>
      <c r="I184" s="114"/>
      <c r="M184" s="73"/>
      <c r="N184" s="74"/>
    </row>
    <row r="185" spans="1:14" ht="15.75">
      <c r="A185" s="13"/>
      <c r="B185" s="81"/>
      <c r="C185" s="14" t="s">
        <v>25</v>
      </c>
      <c r="D185" s="16" t="s">
        <v>13</v>
      </c>
      <c r="E185" s="106">
        <v>33</v>
      </c>
      <c r="F185" s="107"/>
      <c r="G185" s="109" t="s">
        <v>94</v>
      </c>
      <c r="H185" s="113"/>
      <c r="I185" s="114">
        <f>E185*H185</f>
        <v>0</v>
      </c>
      <c r="M185" s="73"/>
      <c r="N185" s="74"/>
    </row>
    <row r="186" spans="1:14" ht="15.75">
      <c r="A186" s="13"/>
      <c r="B186" s="81"/>
      <c r="C186" s="14" t="s">
        <v>26</v>
      </c>
      <c r="D186" s="16" t="s">
        <v>15</v>
      </c>
      <c r="E186" s="106"/>
      <c r="F186" s="108"/>
      <c r="G186" s="110"/>
      <c r="H186" s="113"/>
      <c r="I186" s="114"/>
      <c r="M186" s="73"/>
      <c r="N186" s="74"/>
    </row>
    <row r="187" spans="1:14" ht="15.75">
      <c r="A187" s="13"/>
      <c r="B187" s="81"/>
      <c r="C187" s="14" t="s">
        <v>27</v>
      </c>
      <c r="D187" s="16" t="s">
        <v>17</v>
      </c>
      <c r="E187" s="106">
        <v>1</v>
      </c>
      <c r="F187" s="107"/>
      <c r="G187" s="109" t="s">
        <v>94</v>
      </c>
      <c r="H187" s="113"/>
      <c r="I187" s="114">
        <f>E187*H187</f>
        <v>0</v>
      </c>
      <c r="M187" s="73"/>
      <c r="N187" s="74"/>
    </row>
    <row r="188" spans="1:14" ht="15.75">
      <c r="A188" s="13"/>
      <c r="B188" s="81"/>
      <c r="C188" s="20" t="s">
        <v>28</v>
      </c>
      <c r="D188" s="17" t="s">
        <v>19</v>
      </c>
      <c r="E188" s="106"/>
      <c r="F188" s="108"/>
      <c r="G188" s="110"/>
      <c r="H188" s="113"/>
      <c r="I188" s="114"/>
      <c r="M188" s="73"/>
      <c r="N188" s="74"/>
    </row>
    <row r="189" spans="1:14" ht="33.75" customHeight="1">
      <c r="A189" s="18"/>
      <c r="B189" s="19" t="s">
        <v>29</v>
      </c>
      <c r="C189" s="12"/>
      <c r="D189" s="12" t="s">
        <v>30</v>
      </c>
      <c r="E189" s="66"/>
      <c r="F189" s="66"/>
      <c r="G189" s="66"/>
      <c r="H189" s="5"/>
      <c r="I189" s="83"/>
    </row>
    <row r="190" spans="1:14" ht="15.75">
      <c r="A190" s="13"/>
      <c r="B190" s="81"/>
      <c r="C190" s="21" t="s">
        <v>31</v>
      </c>
      <c r="D190" s="15" t="s">
        <v>9</v>
      </c>
      <c r="E190" s="111">
        <v>4</v>
      </c>
      <c r="F190" s="107"/>
      <c r="G190" s="109" t="s">
        <v>94</v>
      </c>
      <c r="H190" s="113"/>
      <c r="I190" s="114">
        <f>E190*H190</f>
        <v>0</v>
      </c>
      <c r="M190" s="73"/>
      <c r="N190" s="74"/>
    </row>
    <row r="191" spans="1:14" ht="15.75">
      <c r="A191" s="13"/>
      <c r="B191" s="81"/>
      <c r="C191" s="14" t="s">
        <v>32</v>
      </c>
      <c r="D191" s="16" t="s">
        <v>11</v>
      </c>
      <c r="E191" s="112"/>
      <c r="F191" s="108"/>
      <c r="G191" s="110"/>
      <c r="H191" s="113"/>
      <c r="I191" s="114"/>
      <c r="M191" s="73"/>
      <c r="N191" s="74"/>
    </row>
    <row r="192" spans="1:14" ht="15.75">
      <c r="A192" s="13"/>
      <c r="B192" s="81"/>
      <c r="C192" s="14" t="s">
        <v>33</v>
      </c>
      <c r="D192" s="16" t="s">
        <v>13</v>
      </c>
      <c r="E192" s="106">
        <v>2</v>
      </c>
      <c r="F192" s="107"/>
      <c r="G192" s="109" t="s">
        <v>94</v>
      </c>
      <c r="H192" s="113"/>
      <c r="I192" s="114">
        <f>E192*H192</f>
        <v>0</v>
      </c>
      <c r="M192" s="73"/>
      <c r="N192" s="74"/>
    </row>
    <row r="193" spans="1:14" ht="15.75">
      <c r="A193" s="13"/>
      <c r="B193" s="81"/>
      <c r="C193" s="14" t="s">
        <v>34</v>
      </c>
      <c r="D193" s="16" t="s">
        <v>15</v>
      </c>
      <c r="E193" s="106"/>
      <c r="F193" s="108"/>
      <c r="G193" s="110"/>
      <c r="H193" s="113"/>
      <c r="I193" s="114"/>
      <c r="M193" s="73"/>
      <c r="N193" s="74"/>
    </row>
    <row r="194" spans="1:14" ht="15.75">
      <c r="A194" s="13"/>
      <c r="B194" s="81"/>
      <c r="C194" s="14" t="s">
        <v>35</v>
      </c>
      <c r="D194" s="16" t="s">
        <v>17</v>
      </c>
      <c r="E194" s="106">
        <v>2</v>
      </c>
      <c r="F194" s="107"/>
      <c r="G194" s="109" t="s">
        <v>94</v>
      </c>
      <c r="H194" s="113"/>
      <c r="I194" s="114">
        <f>E194*H194</f>
        <v>0</v>
      </c>
      <c r="M194" s="73"/>
      <c r="N194" s="74"/>
    </row>
    <row r="195" spans="1:14" ht="15.75">
      <c r="A195" s="13"/>
      <c r="B195" s="81"/>
      <c r="C195" s="22" t="s">
        <v>36</v>
      </c>
      <c r="D195" s="17" t="s">
        <v>19</v>
      </c>
      <c r="E195" s="106"/>
      <c r="F195" s="108"/>
      <c r="G195" s="110"/>
      <c r="H195" s="113"/>
      <c r="I195" s="114"/>
      <c r="M195" s="73"/>
      <c r="N195" s="74"/>
    </row>
    <row r="196" spans="1:14" ht="45" customHeight="1">
      <c r="A196" s="23" t="s">
        <v>64</v>
      </c>
      <c r="B196" s="7" t="s">
        <v>4</v>
      </c>
      <c r="C196" s="8"/>
      <c r="D196" s="34" t="s">
        <v>65</v>
      </c>
      <c r="E196" s="64"/>
      <c r="F196" s="64"/>
      <c r="G196" s="64"/>
      <c r="H196" s="48"/>
      <c r="I196" s="79"/>
    </row>
    <row r="197" spans="1:14" ht="33.75" customHeight="1">
      <c r="A197" s="18"/>
      <c r="B197" s="19" t="s">
        <v>6</v>
      </c>
      <c r="C197" s="11"/>
      <c r="D197" s="87" t="s">
        <v>72</v>
      </c>
      <c r="E197" s="66"/>
      <c r="F197" s="66"/>
      <c r="G197" s="66"/>
      <c r="H197" s="5"/>
      <c r="I197" s="83"/>
    </row>
    <row r="198" spans="1:14" ht="23.25" customHeight="1">
      <c r="A198" s="18"/>
      <c r="B198" s="30" t="s">
        <v>39</v>
      </c>
      <c r="C198" s="11"/>
      <c r="D198" s="12" t="s">
        <v>77</v>
      </c>
      <c r="E198" s="66"/>
      <c r="F198" s="66"/>
      <c r="G198" s="66"/>
      <c r="H198" s="5"/>
      <c r="I198" s="83"/>
    </row>
    <row r="199" spans="1:14" ht="15.75">
      <c r="A199" s="13"/>
      <c r="B199" s="82"/>
      <c r="C199" s="37">
        <v>1</v>
      </c>
      <c r="D199" s="43" t="s">
        <v>11</v>
      </c>
      <c r="E199" s="95">
        <v>1</v>
      </c>
      <c r="F199" s="99"/>
      <c r="G199" s="96" t="s">
        <v>94</v>
      </c>
      <c r="H199" s="40"/>
      <c r="I199" s="31">
        <f>E199*H199</f>
        <v>0</v>
      </c>
      <c r="M199" s="73"/>
      <c r="N199" s="74"/>
    </row>
    <row r="200" spans="1:14" ht="15.75">
      <c r="A200" s="13"/>
      <c r="B200" s="82"/>
      <c r="C200" s="37">
        <f>C199+1</f>
        <v>2</v>
      </c>
      <c r="D200" s="16" t="s">
        <v>15</v>
      </c>
      <c r="E200" s="93">
        <v>3</v>
      </c>
      <c r="F200" s="99"/>
      <c r="G200" s="96" t="s">
        <v>94</v>
      </c>
      <c r="H200" s="40"/>
      <c r="I200" s="31">
        <f>E200*H200</f>
        <v>0</v>
      </c>
      <c r="M200" s="73"/>
      <c r="N200" s="74"/>
    </row>
    <row r="201" spans="1:14" ht="15.75">
      <c r="A201" s="13"/>
      <c r="B201" s="82"/>
      <c r="C201" s="32">
        <f>C200+1</f>
        <v>3</v>
      </c>
      <c r="D201" s="17" t="s">
        <v>19</v>
      </c>
      <c r="E201" s="94">
        <v>5</v>
      </c>
      <c r="F201" s="99"/>
      <c r="G201" s="96" t="s">
        <v>94</v>
      </c>
      <c r="H201" s="40"/>
      <c r="I201" s="31">
        <f>E201*H201</f>
        <v>0</v>
      </c>
      <c r="M201" s="73"/>
      <c r="N201" s="74"/>
    </row>
    <row r="202" spans="1:14" ht="23.25" customHeight="1">
      <c r="A202" s="18"/>
      <c r="B202" s="30" t="s">
        <v>40</v>
      </c>
      <c r="C202" s="11"/>
      <c r="D202" s="12" t="s">
        <v>47</v>
      </c>
      <c r="E202" s="67"/>
      <c r="F202" s="67"/>
      <c r="G202" s="67"/>
      <c r="H202" s="5"/>
      <c r="I202" s="83"/>
    </row>
    <row r="203" spans="1:14" ht="15.75">
      <c r="A203" s="13"/>
      <c r="B203" s="82"/>
      <c r="C203" s="37">
        <f>C201+1</f>
        <v>4</v>
      </c>
      <c r="D203" s="43" t="s">
        <v>11</v>
      </c>
      <c r="E203" s="59">
        <v>1</v>
      </c>
      <c r="F203" s="99"/>
      <c r="G203" s="96" t="s">
        <v>94</v>
      </c>
      <c r="H203" s="40"/>
      <c r="I203" s="31">
        <f>E203*H203</f>
        <v>0</v>
      </c>
      <c r="M203" s="73"/>
      <c r="N203" s="74"/>
    </row>
    <row r="204" spans="1:14" ht="15.75">
      <c r="A204" s="13"/>
      <c r="B204" s="82"/>
      <c r="C204" s="37">
        <f>C203+1</f>
        <v>5</v>
      </c>
      <c r="D204" s="16" t="s">
        <v>15</v>
      </c>
      <c r="E204" s="59">
        <v>1</v>
      </c>
      <c r="F204" s="99"/>
      <c r="G204" s="96" t="s">
        <v>94</v>
      </c>
      <c r="H204" s="40"/>
      <c r="I204" s="31">
        <f>E204*H204</f>
        <v>0</v>
      </c>
      <c r="M204" s="73"/>
      <c r="N204" s="74"/>
    </row>
    <row r="205" spans="1:14" ht="15.75">
      <c r="A205" s="13"/>
      <c r="B205" s="82"/>
      <c r="C205" s="32">
        <f>C204+1</f>
        <v>6</v>
      </c>
      <c r="D205" s="17" t="s">
        <v>19</v>
      </c>
      <c r="E205" s="59">
        <v>1</v>
      </c>
      <c r="F205" s="99"/>
      <c r="G205" s="96" t="s">
        <v>94</v>
      </c>
      <c r="H205" s="40"/>
      <c r="I205" s="31">
        <f>E205*H205</f>
        <v>0</v>
      </c>
      <c r="M205" s="73"/>
      <c r="N205" s="74"/>
    </row>
    <row r="206" spans="1:14" ht="23.25" customHeight="1">
      <c r="A206" s="18"/>
      <c r="B206" s="30" t="s">
        <v>42</v>
      </c>
      <c r="C206" s="11"/>
      <c r="D206" s="12" t="s">
        <v>49</v>
      </c>
      <c r="E206" s="67"/>
      <c r="F206" s="67"/>
      <c r="G206" s="67"/>
      <c r="H206" s="5"/>
      <c r="I206" s="83"/>
    </row>
    <row r="207" spans="1:14" ht="15.75">
      <c r="A207" s="13"/>
      <c r="B207" s="82"/>
      <c r="C207" s="37">
        <f>C205+1</f>
        <v>7</v>
      </c>
      <c r="D207" s="43" t="s">
        <v>11</v>
      </c>
      <c r="E207" s="59">
        <v>1</v>
      </c>
      <c r="F207" s="99"/>
      <c r="G207" s="96" t="s">
        <v>94</v>
      </c>
      <c r="H207" s="40"/>
      <c r="I207" s="31">
        <f>E207*H207</f>
        <v>0</v>
      </c>
      <c r="M207" s="73"/>
      <c r="N207" s="74"/>
    </row>
    <row r="208" spans="1:14" ht="15.75">
      <c r="A208" s="13"/>
      <c r="B208" s="82"/>
      <c r="C208" s="37">
        <f>C207+1</f>
        <v>8</v>
      </c>
      <c r="D208" s="16" t="s">
        <v>15</v>
      </c>
      <c r="E208" s="59">
        <v>1</v>
      </c>
      <c r="F208" s="99"/>
      <c r="G208" s="96" t="s">
        <v>94</v>
      </c>
      <c r="H208" s="40"/>
      <c r="I208" s="31">
        <f>E208*H208</f>
        <v>0</v>
      </c>
      <c r="M208" s="73"/>
      <c r="N208" s="74"/>
    </row>
    <row r="209" spans="1:14" ht="15.75">
      <c r="A209" s="13"/>
      <c r="B209" s="82"/>
      <c r="C209" s="32">
        <f>C208+1</f>
        <v>9</v>
      </c>
      <c r="D209" s="17" t="s">
        <v>19</v>
      </c>
      <c r="E209" s="59">
        <v>1</v>
      </c>
      <c r="F209" s="100"/>
      <c r="G209" s="96" t="s">
        <v>94</v>
      </c>
      <c r="H209" s="41"/>
      <c r="I209" s="31">
        <f>E209*H209</f>
        <v>0</v>
      </c>
      <c r="M209" s="73"/>
      <c r="N209" s="74"/>
    </row>
    <row r="210" spans="1:14" ht="33.75" customHeight="1">
      <c r="A210" s="18"/>
      <c r="B210" s="19" t="s">
        <v>20</v>
      </c>
      <c r="C210" s="11"/>
      <c r="D210" s="72" t="s">
        <v>73</v>
      </c>
      <c r="E210" s="56"/>
      <c r="F210" s="56"/>
      <c r="G210" s="56"/>
      <c r="H210" s="5"/>
      <c r="I210" s="83"/>
    </row>
    <row r="211" spans="1:14" ht="23.25" customHeight="1">
      <c r="A211" s="18"/>
      <c r="B211" s="30" t="s">
        <v>39</v>
      </c>
      <c r="C211" s="11"/>
      <c r="D211" s="12" t="s">
        <v>77</v>
      </c>
      <c r="E211" s="66"/>
      <c r="F211" s="66"/>
      <c r="G211" s="66"/>
      <c r="H211" s="5"/>
      <c r="I211" s="83"/>
    </row>
    <row r="212" spans="1:14" ht="15.75">
      <c r="A212" s="13"/>
      <c r="B212" s="82"/>
      <c r="C212" s="37">
        <v>1</v>
      </c>
      <c r="D212" s="43" t="s">
        <v>11</v>
      </c>
      <c r="E212" s="59">
        <v>1</v>
      </c>
      <c r="F212" s="99"/>
      <c r="G212" s="96" t="s">
        <v>94</v>
      </c>
      <c r="H212" s="40"/>
      <c r="I212" s="31">
        <f>E212*H212</f>
        <v>0</v>
      </c>
      <c r="M212" s="73"/>
      <c r="N212" s="74"/>
    </row>
    <row r="213" spans="1:14" ht="15.75">
      <c r="A213" s="13"/>
      <c r="B213" s="82"/>
      <c r="C213" s="37">
        <f>C212+1</f>
        <v>2</v>
      </c>
      <c r="D213" s="16" t="s">
        <v>15</v>
      </c>
      <c r="E213" s="59">
        <v>1</v>
      </c>
      <c r="F213" s="99"/>
      <c r="G213" s="96" t="s">
        <v>94</v>
      </c>
      <c r="H213" s="40"/>
      <c r="I213" s="31">
        <f>E213*H213</f>
        <v>0</v>
      </c>
      <c r="M213" s="73"/>
      <c r="N213" s="74"/>
    </row>
    <row r="214" spans="1:14" ht="15.75">
      <c r="A214" s="13"/>
      <c r="B214" s="82"/>
      <c r="C214" s="32">
        <f>C213+1</f>
        <v>3</v>
      </c>
      <c r="D214" s="17" t="s">
        <v>19</v>
      </c>
      <c r="E214" s="60">
        <v>1</v>
      </c>
      <c r="F214" s="100"/>
      <c r="G214" s="96" t="s">
        <v>94</v>
      </c>
      <c r="H214" s="40"/>
      <c r="I214" s="31">
        <f>E214*H214</f>
        <v>0</v>
      </c>
      <c r="M214" s="73"/>
      <c r="N214" s="74"/>
    </row>
    <row r="215" spans="1:14" ht="23.25" customHeight="1">
      <c r="A215" s="18"/>
      <c r="B215" s="30" t="s">
        <v>40</v>
      </c>
      <c r="C215" s="11"/>
      <c r="D215" s="12" t="s">
        <v>47</v>
      </c>
      <c r="E215" s="67"/>
      <c r="F215" s="67"/>
      <c r="G215" s="67"/>
      <c r="H215" s="5"/>
      <c r="I215" s="83"/>
    </row>
    <row r="216" spans="1:14" ht="15.75">
      <c r="A216" s="13"/>
      <c r="B216" s="82"/>
      <c r="C216" s="37">
        <f>C214+1</f>
        <v>4</v>
      </c>
      <c r="D216" s="43" t="s">
        <v>11</v>
      </c>
      <c r="E216" s="59">
        <v>1</v>
      </c>
      <c r="F216" s="99"/>
      <c r="G216" s="96" t="s">
        <v>94</v>
      </c>
      <c r="H216" s="40"/>
      <c r="I216" s="31">
        <f>E216*H216</f>
        <v>0</v>
      </c>
      <c r="M216" s="73"/>
      <c r="N216" s="74"/>
    </row>
    <row r="217" spans="1:14" ht="15.75">
      <c r="A217" s="13"/>
      <c r="B217" s="82"/>
      <c r="C217" s="37">
        <f>C216+1</f>
        <v>5</v>
      </c>
      <c r="D217" s="16" t="s">
        <v>15</v>
      </c>
      <c r="E217" s="59">
        <v>1</v>
      </c>
      <c r="F217" s="99"/>
      <c r="G217" s="96" t="s">
        <v>94</v>
      </c>
      <c r="H217" s="40"/>
      <c r="I217" s="31">
        <f>E217*H217</f>
        <v>0</v>
      </c>
      <c r="M217" s="73"/>
      <c r="N217" s="74"/>
    </row>
    <row r="218" spans="1:14" ht="15.75">
      <c r="A218" s="13"/>
      <c r="B218" s="82"/>
      <c r="C218" s="32">
        <f>C217+1</f>
        <v>6</v>
      </c>
      <c r="D218" s="17" t="s">
        <v>19</v>
      </c>
      <c r="E218" s="60">
        <v>1</v>
      </c>
      <c r="F218" s="100"/>
      <c r="G218" s="96" t="s">
        <v>94</v>
      </c>
      <c r="H218" s="40"/>
      <c r="I218" s="31">
        <f>E218*H218</f>
        <v>0</v>
      </c>
      <c r="M218" s="73"/>
      <c r="N218" s="74"/>
    </row>
    <row r="219" spans="1:14" ht="23.25" customHeight="1">
      <c r="A219" s="18"/>
      <c r="B219" s="30" t="s">
        <v>42</v>
      </c>
      <c r="C219" s="11"/>
      <c r="D219" s="12" t="s">
        <v>49</v>
      </c>
      <c r="E219" s="56"/>
      <c r="F219" s="56"/>
      <c r="G219" s="56"/>
      <c r="H219" s="5"/>
      <c r="I219" s="83"/>
    </row>
    <row r="220" spans="1:14" ht="15.75">
      <c r="A220" s="13"/>
      <c r="B220" s="82"/>
      <c r="C220" s="37">
        <f>C218+1</f>
        <v>7</v>
      </c>
      <c r="D220" s="43" t="s">
        <v>11</v>
      </c>
      <c r="E220" s="59">
        <v>1</v>
      </c>
      <c r="F220" s="99"/>
      <c r="G220" s="96" t="s">
        <v>94</v>
      </c>
      <c r="H220" s="40"/>
      <c r="I220" s="31">
        <f>E220*H220</f>
        <v>0</v>
      </c>
      <c r="M220" s="73"/>
      <c r="N220" s="74"/>
    </row>
    <row r="221" spans="1:14" ht="15.75">
      <c r="A221" s="13"/>
      <c r="B221" s="82"/>
      <c r="C221" s="37">
        <f>C220+1</f>
        <v>8</v>
      </c>
      <c r="D221" s="16" t="s">
        <v>15</v>
      </c>
      <c r="E221" s="59">
        <v>1</v>
      </c>
      <c r="F221" s="99"/>
      <c r="G221" s="96" t="s">
        <v>94</v>
      </c>
      <c r="H221" s="40"/>
      <c r="I221" s="31">
        <f>E221*H221</f>
        <v>0</v>
      </c>
      <c r="M221" s="73"/>
      <c r="N221" s="74"/>
    </row>
    <row r="222" spans="1:14" ht="15.75">
      <c r="A222" s="13"/>
      <c r="B222" s="82"/>
      <c r="C222" s="32">
        <f>C221+1</f>
        <v>9</v>
      </c>
      <c r="D222" s="17" t="s">
        <v>19</v>
      </c>
      <c r="E222" s="60">
        <v>1</v>
      </c>
      <c r="F222" s="100"/>
      <c r="G222" s="96" t="s">
        <v>94</v>
      </c>
      <c r="H222" s="41"/>
      <c r="I222" s="31">
        <f>E222*H222</f>
        <v>0</v>
      </c>
      <c r="M222" s="73"/>
      <c r="N222" s="74"/>
    </row>
    <row r="223" spans="1:14" ht="33.75" customHeight="1">
      <c r="A223" s="18"/>
      <c r="B223" s="19" t="s">
        <v>29</v>
      </c>
      <c r="C223" s="11"/>
      <c r="D223" s="89" t="s">
        <v>74</v>
      </c>
      <c r="E223" s="56"/>
      <c r="F223" s="56"/>
      <c r="G223" s="56"/>
      <c r="H223" s="5"/>
      <c r="I223" s="83"/>
    </row>
    <row r="224" spans="1:14" ht="23.25" customHeight="1">
      <c r="A224" s="18"/>
      <c r="B224" s="30" t="s">
        <v>39</v>
      </c>
      <c r="C224" s="11"/>
      <c r="D224" s="12" t="s">
        <v>77</v>
      </c>
      <c r="E224" s="66"/>
      <c r="F224" s="66"/>
      <c r="G224" s="66"/>
      <c r="H224" s="5"/>
      <c r="I224" s="83"/>
    </row>
    <row r="225" spans="1:14" ht="15.75">
      <c r="A225" s="13"/>
      <c r="B225" s="82"/>
      <c r="C225" s="37">
        <v>1</v>
      </c>
      <c r="D225" s="43" t="s">
        <v>11</v>
      </c>
      <c r="E225" s="59">
        <v>1</v>
      </c>
      <c r="F225" s="99"/>
      <c r="G225" s="96" t="s">
        <v>94</v>
      </c>
      <c r="H225" s="40"/>
      <c r="I225" s="31">
        <f>E225*H225</f>
        <v>0</v>
      </c>
      <c r="M225" s="73"/>
      <c r="N225" s="74"/>
    </row>
    <row r="226" spans="1:14" ht="15.75">
      <c r="A226" s="13"/>
      <c r="B226" s="82"/>
      <c r="C226" s="37">
        <f>C225+1</f>
        <v>2</v>
      </c>
      <c r="D226" s="16" t="s">
        <v>15</v>
      </c>
      <c r="E226" s="59">
        <v>1</v>
      </c>
      <c r="F226" s="99"/>
      <c r="G226" s="96" t="s">
        <v>94</v>
      </c>
      <c r="H226" s="40"/>
      <c r="I226" s="31">
        <f>E226*H226</f>
        <v>0</v>
      </c>
      <c r="M226" s="73"/>
      <c r="N226" s="74"/>
    </row>
    <row r="227" spans="1:14" ht="15.75">
      <c r="A227" s="13"/>
      <c r="B227" s="82"/>
      <c r="C227" s="32">
        <f>C226+1</f>
        <v>3</v>
      </c>
      <c r="D227" s="17" t="s">
        <v>19</v>
      </c>
      <c r="E227" s="60">
        <v>1</v>
      </c>
      <c r="F227" s="100"/>
      <c r="G227" s="96" t="s">
        <v>94</v>
      </c>
      <c r="H227" s="40"/>
      <c r="I227" s="31">
        <f>E227*H227</f>
        <v>0</v>
      </c>
      <c r="M227" s="73"/>
      <c r="N227" s="74"/>
    </row>
    <row r="228" spans="1:14" ht="23.25" customHeight="1">
      <c r="A228" s="18"/>
      <c r="B228" s="30" t="s">
        <v>40</v>
      </c>
      <c r="C228" s="11"/>
      <c r="D228" s="12" t="s">
        <v>47</v>
      </c>
      <c r="E228" s="67"/>
      <c r="F228" s="67"/>
      <c r="G228" s="67"/>
      <c r="H228" s="5"/>
      <c r="I228" s="83"/>
    </row>
    <row r="229" spans="1:14" ht="15.75">
      <c r="A229" s="13"/>
      <c r="B229" s="82"/>
      <c r="C229" s="37">
        <f>C227+1</f>
        <v>4</v>
      </c>
      <c r="D229" s="43" t="s">
        <v>11</v>
      </c>
      <c r="E229" s="59">
        <v>1</v>
      </c>
      <c r="F229" s="99"/>
      <c r="G229" s="96" t="s">
        <v>94</v>
      </c>
      <c r="H229" s="40"/>
      <c r="I229" s="31">
        <f>E229*H229</f>
        <v>0</v>
      </c>
      <c r="M229" s="73"/>
      <c r="N229" s="74"/>
    </row>
    <row r="230" spans="1:14" ht="15.75">
      <c r="A230" s="13"/>
      <c r="B230" s="82"/>
      <c r="C230" s="37">
        <f>C229+1</f>
        <v>5</v>
      </c>
      <c r="D230" s="16" t="s">
        <v>15</v>
      </c>
      <c r="E230" s="59">
        <v>1</v>
      </c>
      <c r="F230" s="99"/>
      <c r="G230" s="96" t="s">
        <v>94</v>
      </c>
      <c r="H230" s="40"/>
      <c r="I230" s="31">
        <f>E230*H230</f>
        <v>0</v>
      </c>
      <c r="M230" s="73"/>
      <c r="N230" s="74"/>
    </row>
    <row r="231" spans="1:14" ht="15.75">
      <c r="A231" s="13"/>
      <c r="B231" s="82"/>
      <c r="C231" s="32">
        <f>C230+1</f>
        <v>6</v>
      </c>
      <c r="D231" s="17" t="s">
        <v>19</v>
      </c>
      <c r="E231" s="60">
        <v>1</v>
      </c>
      <c r="F231" s="100"/>
      <c r="G231" s="96" t="s">
        <v>94</v>
      </c>
      <c r="H231" s="40"/>
      <c r="I231" s="31">
        <f>E231*H231</f>
        <v>0</v>
      </c>
      <c r="M231" s="73"/>
      <c r="N231" s="74"/>
    </row>
    <row r="232" spans="1:14" ht="23.25" customHeight="1">
      <c r="A232" s="18"/>
      <c r="B232" s="30" t="s">
        <v>42</v>
      </c>
      <c r="C232" s="11"/>
      <c r="D232" s="12" t="s">
        <v>49</v>
      </c>
      <c r="E232" s="56"/>
      <c r="F232" s="56"/>
      <c r="G232" s="56"/>
      <c r="H232" s="5"/>
      <c r="I232" s="83"/>
    </row>
    <row r="233" spans="1:14" ht="15.75">
      <c r="A233" s="13"/>
      <c r="B233" s="82"/>
      <c r="C233" s="37">
        <f>C231+1</f>
        <v>7</v>
      </c>
      <c r="D233" s="43" t="s">
        <v>11</v>
      </c>
      <c r="E233" s="59">
        <v>1</v>
      </c>
      <c r="F233" s="99"/>
      <c r="G233" s="96" t="s">
        <v>94</v>
      </c>
      <c r="H233" s="40"/>
      <c r="I233" s="31">
        <f>E233*H233</f>
        <v>0</v>
      </c>
      <c r="M233" s="73"/>
      <c r="N233" s="74"/>
    </row>
    <row r="234" spans="1:14" ht="15.75">
      <c r="A234" s="13"/>
      <c r="B234" s="82"/>
      <c r="C234" s="37">
        <f>C233+1</f>
        <v>8</v>
      </c>
      <c r="D234" s="16" t="s">
        <v>15</v>
      </c>
      <c r="E234" s="59">
        <v>1</v>
      </c>
      <c r="F234" s="99"/>
      <c r="G234" s="96" t="s">
        <v>94</v>
      </c>
      <c r="H234" s="40"/>
      <c r="I234" s="31">
        <f>E234*H234</f>
        <v>0</v>
      </c>
      <c r="M234" s="73"/>
      <c r="N234" s="74"/>
    </row>
    <row r="235" spans="1:14" ht="15.75">
      <c r="A235" s="13"/>
      <c r="B235" s="82"/>
      <c r="C235" s="32">
        <f>C234+1</f>
        <v>9</v>
      </c>
      <c r="D235" s="17" t="s">
        <v>19</v>
      </c>
      <c r="E235" s="60">
        <v>1</v>
      </c>
      <c r="F235" s="100"/>
      <c r="G235" s="96" t="s">
        <v>94</v>
      </c>
      <c r="H235" s="41"/>
      <c r="I235" s="31">
        <f>E235*H235</f>
        <v>0</v>
      </c>
      <c r="M235" s="73"/>
      <c r="N235" s="74"/>
    </row>
    <row r="236" spans="1:14" ht="33.75" customHeight="1">
      <c r="A236" s="18"/>
      <c r="B236" s="19" t="s">
        <v>75</v>
      </c>
      <c r="C236" s="11"/>
      <c r="D236" s="72" t="s">
        <v>76</v>
      </c>
      <c r="E236" s="56"/>
      <c r="F236" s="56"/>
      <c r="G236" s="56"/>
      <c r="H236" s="5"/>
      <c r="I236" s="83"/>
    </row>
    <row r="237" spans="1:14" ht="23.25" customHeight="1">
      <c r="A237" s="18"/>
      <c r="B237" s="30" t="s">
        <v>39</v>
      </c>
      <c r="C237" s="11"/>
      <c r="D237" s="12" t="s">
        <v>77</v>
      </c>
      <c r="E237" s="66"/>
      <c r="F237" s="66"/>
      <c r="G237" s="66"/>
      <c r="H237" s="5"/>
      <c r="I237" s="83"/>
    </row>
    <row r="238" spans="1:14" ht="15.75">
      <c r="A238" s="13"/>
      <c r="B238" s="82"/>
      <c r="C238" s="37">
        <v>1</v>
      </c>
      <c r="D238" s="43" t="s">
        <v>11</v>
      </c>
      <c r="E238" s="59">
        <v>1</v>
      </c>
      <c r="F238" s="99"/>
      <c r="G238" s="96" t="s">
        <v>94</v>
      </c>
      <c r="H238" s="40"/>
      <c r="I238" s="31">
        <f>E238*H238</f>
        <v>0</v>
      </c>
      <c r="M238" s="73"/>
      <c r="N238" s="74"/>
    </row>
    <row r="239" spans="1:14" ht="15.75">
      <c r="A239" s="13"/>
      <c r="B239" s="82"/>
      <c r="C239" s="37">
        <f>C238+1</f>
        <v>2</v>
      </c>
      <c r="D239" s="16" t="s">
        <v>15</v>
      </c>
      <c r="E239" s="59">
        <v>1</v>
      </c>
      <c r="F239" s="99"/>
      <c r="G239" s="96" t="s">
        <v>94</v>
      </c>
      <c r="H239" s="40"/>
      <c r="I239" s="31">
        <f>E239*H239</f>
        <v>0</v>
      </c>
      <c r="M239" s="73"/>
      <c r="N239" s="74"/>
    </row>
    <row r="240" spans="1:14" ht="15.75">
      <c r="A240" s="13"/>
      <c r="B240" s="82"/>
      <c r="C240" s="32">
        <f>C239+1</f>
        <v>3</v>
      </c>
      <c r="D240" s="17" t="s">
        <v>19</v>
      </c>
      <c r="E240" s="60">
        <v>1</v>
      </c>
      <c r="F240" s="100"/>
      <c r="G240" s="96" t="s">
        <v>94</v>
      </c>
      <c r="H240" s="40"/>
      <c r="I240" s="31">
        <f>E240*H240</f>
        <v>0</v>
      </c>
      <c r="M240" s="73"/>
      <c r="N240" s="74"/>
    </row>
    <row r="241" spans="1:14" ht="23.25" customHeight="1">
      <c r="A241" s="18"/>
      <c r="B241" s="30" t="s">
        <v>40</v>
      </c>
      <c r="C241" s="11"/>
      <c r="D241" s="12" t="s">
        <v>47</v>
      </c>
      <c r="E241" s="67"/>
      <c r="F241" s="67"/>
      <c r="G241" s="67"/>
      <c r="H241" s="5"/>
      <c r="I241" s="83"/>
    </row>
    <row r="242" spans="1:14" ht="15.75">
      <c r="A242" s="13"/>
      <c r="B242" s="82"/>
      <c r="C242" s="37">
        <f>C240+1</f>
        <v>4</v>
      </c>
      <c r="D242" s="43" t="s">
        <v>11</v>
      </c>
      <c r="E242" s="59">
        <v>1</v>
      </c>
      <c r="F242" s="99"/>
      <c r="G242" s="96" t="s">
        <v>94</v>
      </c>
      <c r="H242" s="40"/>
      <c r="I242" s="31">
        <f>E242*H242</f>
        <v>0</v>
      </c>
      <c r="M242" s="73"/>
      <c r="N242" s="74"/>
    </row>
    <row r="243" spans="1:14" ht="15.75">
      <c r="A243" s="13"/>
      <c r="B243" s="82"/>
      <c r="C243" s="37">
        <f>C242+1</f>
        <v>5</v>
      </c>
      <c r="D243" s="16" t="s">
        <v>15</v>
      </c>
      <c r="E243" s="59">
        <v>1</v>
      </c>
      <c r="F243" s="99"/>
      <c r="G243" s="96" t="s">
        <v>94</v>
      </c>
      <c r="H243" s="40"/>
      <c r="I243" s="31">
        <f>E243*H243</f>
        <v>0</v>
      </c>
      <c r="M243" s="73"/>
      <c r="N243" s="74"/>
    </row>
    <row r="244" spans="1:14" ht="15.75">
      <c r="A244" s="13"/>
      <c r="B244" s="82"/>
      <c r="C244" s="32">
        <f>C243+1</f>
        <v>6</v>
      </c>
      <c r="D244" s="17" t="s">
        <v>19</v>
      </c>
      <c r="E244" s="60">
        <v>1</v>
      </c>
      <c r="F244" s="100"/>
      <c r="G244" s="96" t="s">
        <v>94</v>
      </c>
      <c r="H244" s="40"/>
      <c r="I244" s="31">
        <f>E244*H244</f>
        <v>0</v>
      </c>
      <c r="M244" s="73"/>
      <c r="N244" s="74"/>
    </row>
    <row r="245" spans="1:14" ht="23.25" customHeight="1">
      <c r="A245" s="18"/>
      <c r="B245" s="30" t="s">
        <v>42</v>
      </c>
      <c r="C245" s="11"/>
      <c r="D245" s="12" t="s">
        <v>49</v>
      </c>
      <c r="E245" s="56"/>
      <c r="F245" s="56"/>
      <c r="G245" s="56"/>
      <c r="H245" s="5"/>
      <c r="I245" s="83"/>
    </row>
    <row r="246" spans="1:14" ht="15.75">
      <c r="A246" s="13"/>
      <c r="B246" s="82"/>
      <c r="C246" s="37">
        <f>C244+1</f>
        <v>7</v>
      </c>
      <c r="D246" s="43" t="s">
        <v>11</v>
      </c>
      <c r="E246" s="59">
        <v>1</v>
      </c>
      <c r="F246" s="99"/>
      <c r="G246" s="96" t="s">
        <v>94</v>
      </c>
      <c r="H246" s="40"/>
      <c r="I246" s="31">
        <f>E246*H246</f>
        <v>0</v>
      </c>
      <c r="M246" s="73"/>
      <c r="N246" s="74"/>
    </row>
    <row r="247" spans="1:14" ht="15.75">
      <c r="A247" s="13"/>
      <c r="B247" s="82"/>
      <c r="C247" s="37">
        <f>C246+1</f>
        <v>8</v>
      </c>
      <c r="D247" s="16" t="s">
        <v>15</v>
      </c>
      <c r="E247" s="59">
        <v>1</v>
      </c>
      <c r="F247" s="99"/>
      <c r="G247" s="96" t="s">
        <v>94</v>
      </c>
      <c r="H247" s="40"/>
      <c r="I247" s="31">
        <f>E247*H247</f>
        <v>0</v>
      </c>
      <c r="M247" s="73"/>
      <c r="N247" s="74"/>
    </row>
    <row r="248" spans="1:14" ht="15.75">
      <c r="A248" s="13"/>
      <c r="B248" s="82"/>
      <c r="C248" s="32">
        <f>C247+1</f>
        <v>9</v>
      </c>
      <c r="D248" s="17" t="s">
        <v>19</v>
      </c>
      <c r="E248" s="60">
        <v>1</v>
      </c>
      <c r="F248" s="100"/>
      <c r="G248" s="96" t="s">
        <v>94</v>
      </c>
      <c r="H248" s="41"/>
      <c r="I248" s="31">
        <f>E248*H248</f>
        <v>0</v>
      </c>
      <c r="M248" s="73"/>
      <c r="N248" s="74"/>
    </row>
    <row r="249" spans="1:14" ht="45" customHeight="1">
      <c r="A249" s="23" t="s">
        <v>66</v>
      </c>
      <c r="B249" s="24"/>
      <c r="C249" s="25"/>
      <c r="D249" s="25" t="s">
        <v>67</v>
      </c>
      <c r="E249" s="68"/>
      <c r="F249" s="68"/>
      <c r="G249" s="68"/>
      <c r="H249" s="49"/>
      <c r="I249" s="79"/>
    </row>
    <row r="250" spans="1:14" ht="33.75" customHeight="1">
      <c r="A250" s="18"/>
      <c r="B250" s="19" t="s">
        <v>6</v>
      </c>
      <c r="C250" s="11"/>
      <c r="D250" s="33" t="s">
        <v>52</v>
      </c>
      <c r="E250" s="66"/>
      <c r="F250" s="66"/>
      <c r="G250" s="66"/>
      <c r="H250" s="5"/>
      <c r="I250" s="83"/>
    </row>
    <row r="251" spans="1:14" ht="23.25" customHeight="1">
      <c r="A251" s="18"/>
      <c r="B251" s="30" t="s">
        <v>39</v>
      </c>
      <c r="C251" s="11"/>
      <c r="D251" s="12" t="s">
        <v>78</v>
      </c>
      <c r="E251" s="69"/>
      <c r="F251" s="69"/>
      <c r="G251" s="69"/>
      <c r="H251" s="5"/>
      <c r="I251" s="83"/>
    </row>
    <row r="252" spans="1:14" ht="15.75">
      <c r="A252" s="13"/>
      <c r="B252" s="81"/>
      <c r="C252" s="21">
        <v>1</v>
      </c>
      <c r="D252" s="15" t="s">
        <v>54</v>
      </c>
      <c r="E252" s="70">
        <v>1</v>
      </c>
      <c r="F252" s="103"/>
      <c r="G252" s="96" t="s">
        <v>94</v>
      </c>
      <c r="H252" s="38"/>
      <c r="I252" s="90">
        <f>E252*H252</f>
        <v>0</v>
      </c>
      <c r="M252" s="73"/>
      <c r="N252" s="74"/>
    </row>
    <row r="253" spans="1:14" ht="15.75">
      <c r="A253" s="13"/>
      <c r="B253" s="81"/>
      <c r="C253" s="14">
        <v>2</v>
      </c>
      <c r="D253" s="16" t="s">
        <v>55</v>
      </c>
      <c r="E253" s="62">
        <v>1</v>
      </c>
      <c r="F253" s="101"/>
      <c r="G253" s="96" t="s">
        <v>94</v>
      </c>
      <c r="H253" s="91"/>
      <c r="I253" s="90">
        <f>E253*H253</f>
        <v>0</v>
      </c>
      <c r="M253" s="73"/>
      <c r="N253" s="74"/>
    </row>
    <row r="254" spans="1:14" ht="15.75">
      <c r="A254" s="13"/>
      <c r="B254" s="81"/>
      <c r="C254" s="14">
        <v>3</v>
      </c>
      <c r="D254" s="16" t="s">
        <v>56</v>
      </c>
      <c r="E254" s="62">
        <v>1</v>
      </c>
      <c r="F254" s="101"/>
      <c r="G254" s="96" t="s">
        <v>94</v>
      </c>
      <c r="H254" s="91"/>
      <c r="I254" s="90">
        <f>E254*H254</f>
        <v>0</v>
      </c>
      <c r="M254" s="73"/>
      <c r="N254" s="74"/>
    </row>
    <row r="255" spans="1:14" ht="15.75">
      <c r="A255" s="13"/>
      <c r="B255" s="81"/>
      <c r="C255" s="22">
        <v>4</v>
      </c>
      <c r="D255" s="17" t="s">
        <v>57</v>
      </c>
      <c r="E255" s="63">
        <v>1</v>
      </c>
      <c r="F255" s="102"/>
      <c r="G255" s="96" t="s">
        <v>94</v>
      </c>
      <c r="H255" s="39"/>
      <c r="I255" s="90">
        <f>E255*H255</f>
        <v>0</v>
      </c>
      <c r="M255" s="73"/>
      <c r="N255" s="74"/>
    </row>
    <row r="256" spans="1:14" ht="23.25" customHeight="1">
      <c r="A256" s="18"/>
      <c r="B256" s="30" t="s">
        <v>40</v>
      </c>
      <c r="C256" s="11"/>
      <c r="D256" s="71" t="s">
        <v>88</v>
      </c>
      <c r="E256" s="69"/>
      <c r="F256" s="69"/>
      <c r="G256" s="69"/>
      <c r="H256" s="5"/>
      <c r="I256" s="83"/>
    </row>
    <row r="257" spans="1:14" ht="15.75">
      <c r="A257" s="13"/>
      <c r="B257" s="81"/>
      <c r="C257" s="21">
        <v>5</v>
      </c>
      <c r="D257" s="15" t="s">
        <v>54</v>
      </c>
      <c r="E257" s="70">
        <v>1</v>
      </c>
      <c r="F257" s="103"/>
      <c r="G257" s="96" t="s">
        <v>94</v>
      </c>
      <c r="H257" s="38"/>
      <c r="I257" s="90">
        <f>E257*H257</f>
        <v>0</v>
      </c>
      <c r="M257" s="73"/>
      <c r="N257" s="74"/>
    </row>
    <row r="258" spans="1:14" ht="15.75">
      <c r="A258" s="13"/>
      <c r="B258" s="81"/>
      <c r="C258" s="14">
        <v>6</v>
      </c>
      <c r="D258" s="16" t="s">
        <v>55</v>
      </c>
      <c r="E258" s="62">
        <v>1</v>
      </c>
      <c r="F258" s="101"/>
      <c r="G258" s="96" t="s">
        <v>94</v>
      </c>
      <c r="H258" s="91"/>
      <c r="I258" s="90">
        <f>E258*H258</f>
        <v>0</v>
      </c>
      <c r="M258" s="73"/>
      <c r="N258" s="74"/>
    </row>
    <row r="259" spans="1:14" ht="15.75">
      <c r="A259" s="13"/>
      <c r="B259" s="81"/>
      <c r="C259" s="14">
        <v>7</v>
      </c>
      <c r="D259" s="16" t="s">
        <v>56</v>
      </c>
      <c r="E259" s="62">
        <v>1</v>
      </c>
      <c r="F259" s="101"/>
      <c r="G259" s="96" t="s">
        <v>94</v>
      </c>
      <c r="H259" s="91"/>
      <c r="I259" s="90">
        <f>E259*H259</f>
        <v>0</v>
      </c>
      <c r="M259" s="73"/>
      <c r="N259" s="74"/>
    </row>
    <row r="260" spans="1:14" ht="15.75">
      <c r="A260" s="13"/>
      <c r="B260" s="81"/>
      <c r="C260" s="22">
        <v>8</v>
      </c>
      <c r="D260" s="17" t="s">
        <v>57</v>
      </c>
      <c r="E260" s="63">
        <v>1</v>
      </c>
      <c r="F260" s="102"/>
      <c r="G260" s="96" t="s">
        <v>94</v>
      </c>
      <c r="H260" s="39"/>
      <c r="I260" s="90">
        <f>E260*H260</f>
        <v>0</v>
      </c>
      <c r="M260" s="73"/>
      <c r="N260" s="74"/>
    </row>
    <row r="261" spans="1:14" ht="33.75" customHeight="1">
      <c r="A261" s="18"/>
      <c r="B261" s="19" t="s">
        <v>20</v>
      </c>
      <c r="C261" s="11"/>
      <c r="D261" s="33" t="s">
        <v>61</v>
      </c>
      <c r="E261" s="66"/>
      <c r="F261" s="66"/>
      <c r="G261" s="66"/>
      <c r="H261" s="5"/>
      <c r="I261" s="83"/>
    </row>
    <row r="262" spans="1:14" ht="23.25" customHeight="1">
      <c r="A262" s="18"/>
      <c r="B262" s="30" t="s">
        <v>39</v>
      </c>
      <c r="C262" s="11"/>
      <c r="D262" s="12" t="s">
        <v>78</v>
      </c>
      <c r="E262" s="69"/>
      <c r="F262" s="69"/>
      <c r="G262" s="69"/>
      <c r="H262" s="5"/>
      <c r="I262" s="83"/>
    </row>
    <row r="263" spans="1:14" ht="15.75">
      <c r="A263" s="13"/>
      <c r="B263" s="81"/>
      <c r="C263" s="21">
        <v>1</v>
      </c>
      <c r="D263" s="15" t="s">
        <v>54</v>
      </c>
      <c r="E263" s="70">
        <v>1</v>
      </c>
      <c r="F263" s="103"/>
      <c r="G263" s="96" t="s">
        <v>94</v>
      </c>
      <c r="H263" s="38"/>
      <c r="I263" s="90">
        <f>E263*H263</f>
        <v>0</v>
      </c>
      <c r="M263" s="73"/>
      <c r="N263" s="74"/>
    </row>
    <row r="264" spans="1:14" ht="15.75">
      <c r="A264" s="13"/>
      <c r="B264" s="81"/>
      <c r="C264" s="14">
        <v>2</v>
      </c>
      <c r="D264" s="16" t="s">
        <v>55</v>
      </c>
      <c r="E264" s="62">
        <v>1</v>
      </c>
      <c r="F264" s="101"/>
      <c r="G264" s="96" t="s">
        <v>94</v>
      </c>
      <c r="H264" s="91"/>
      <c r="I264" s="90">
        <f>E264*H264</f>
        <v>0</v>
      </c>
      <c r="M264" s="73"/>
      <c r="N264" s="74"/>
    </row>
    <row r="265" spans="1:14" ht="15.75">
      <c r="A265" s="13"/>
      <c r="B265" s="81"/>
      <c r="C265" s="14">
        <v>3</v>
      </c>
      <c r="D265" s="16" t="s">
        <v>56</v>
      </c>
      <c r="E265" s="62">
        <v>1</v>
      </c>
      <c r="F265" s="101"/>
      <c r="G265" s="96" t="s">
        <v>94</v>
      </c>
      <c r="H265" s="91"/>
      <c r="I265" s="90">
        <f>E265*H265</f>
        <v>0</v>
      </c>
      <c r="M265" s="73"/>
      <c r="N265" s="74"/>
    </row>
    <row r="266" spans="1:14" ht="15.75">
      <c r="A266" s="13"/>
      <c r="B266" s="81"/>
      <c r="C266" s="22">
        <v>4</v>
      </c>
      <c r="D266" s="17" t="s">
        <v>57</v>
      </c>
      <c r="E266" s="63">
        <v>1</v>
      </c>
      <c r="F266" s="102"/>
      <c r="G266" s="96" t="s">
        <v>94</v>
      </c>
      <c r="H266" s="39"/>
      <c r="I266" s="90">
        <f>E266*H266</f>
        <v>0</v>
      </c>
      <c r="M266" s="73"/>
      <c r="N266" s="74"/>
    </row>
    <row r="267" spans="1:14" ht="23.25" customHeight="1">
      <c r="A267" s="18"/>
      <c r="B267" s="30" t="s">
        <v>40</v>
      </c>
      <c r="C267" s="11"/>
      <c r="D267" s="71" t="s">
        <v>88</v>
      </c>
      <c r="E267" s="69"/>
      <c r="F267" s="69"/>
      <c r="G267" s="69"/>
      <c r="H267" s="5"/>
      <c r="I267" s="83"/>
    </row>
    <row r="268" spans="1:14" ht="15.75">
      <c r="A268" s="13"/>
      <c r="B268" s="81"/>
      <c r="C268" s="21">
        <v>5</v>
      </c>
      <c r="D268" s="15" t="s">
        <v>54</v>
      </c>
      <c r="E268" s="70">
        <v>1</v>
      </c>
      <c r="F268" s="103"/>
      <c r="G268" s="96" t="s">
        <v>94</v>
      </c>
      <c r="H268" s="38"/>
      <c r="I268" s="90">
        <f>E268*H268</f>
        <v>0</v>
      </c>
      <c r="M268" s="73"/>
      <c r="N268" s="74"/>
    </row>
    <row r="269" spans="1:14" ht="15.75">
      <c r="A269" s="13"/>
      <c r="B269" s="81"/>
      <c r="C269" s="14">
        <v>6</v>
      </c>
      <c r="D269" s="16" t="s">
        <v>55</v>
      </c>
      <c r="E269" s="62">
        <v>1</v>
      </c>
      <c r="F269" s="101"/>
      <c r="G269" s="96" t="s">
        <v>94</v>
      </c>
      <c r="H269" s="91"/>
      <c r="I269" s="90">
        <f>E269*H269</f>
        <v>0</v>
      </c>
      <c r="M269" s="73"/>
      <c r="N269" s="74"/>
    </row>
    <row r="270" spans="1:14" ht="15.75">
      <c r="A270" s="13"/>
      <c r="B270" s="81"/>
      <c r="C270" s="14">
        <v>7</v>
      </c>
      <c r="D270" s="16" t="s">
        <v>56</v>
      </c>
      <c r="E270" s="62">
        <v>1</v>
      </c>
      <c r="F270" s="101"/>
      <c r="G270" s="96" t="s">
        <v>94</v>
      </c>
      <c r="H270" s="91"/>
      <c r="I270" s="90">
        <f>E270*H270</f>
        <v>0</v>
      </c>
      <c r="M270" s="73"/>
      <c r="N270" s="74"/>
    </row>
    <row r="271" spans="1:14" ht="15.75">
      <c r="A271" s="26"/>
      <c r="B271" s="27"/>
      <c r="C271" s="14">
        <v>8</v>
      </c>
      <c r="D271" s="16" t="s">
        <v>57</v>
      </c>
      <c r="E271" s="62">
        <v>1</v>
      </c>
      <c r="F271" s="101"/>
      <c r="G271" s="96" t="s">
        <v>94</v>
      </c>
      <c r="H271" s="91"/>
      <c r="I271" s="90">
        <f>E271*H271</f>
        <v>0</v>
      </c>
      <c r="M271" s="73"/>
      <c r="N271" s="74"/>
    </row>
    <row r="272" spans="1:14" ht="45" customHeight="1">
      <c r="A272" s="23" t="s">
        <v>68</v>
      </c>
      <c r="B272" s="24"/>
      <c r="C272" s="25"/>
      <c r="D272" s="25" t="s">
        <v>85</v>
      </c>
      <c r="E272" s="68"/>
      <c r="F272" s="68"/>
      <c r="G272" s="68"/>
      <c r="H272" s="49"/>
      <c r="I272" s="79"/>
    </row>
    <row r="273" spans="1:14" ht="33" customHeight="1">
      <c r="A273" s="18"/>
      <c r="B273" s="30" t="s">
        <v>39</v>
      </c>
      <c r="C273" s="11"/>
      <c r="D273" s="12" t="s">
        <v>84</v>
      </c>
      <c r="E273" s="69"/>
      <c r="F273" s="69"/>
      <c r="G273" s="69"/>
      <c r="H273" s="5"/>
      <c r="I273" s="83"/>
    </row>
    <row r="274" spans="1:14" ht="15.75">
      <c r="A274" s="84"/>
      <c r="B274" s="85"/>
      <c r="C274" s="14">
        <v>1</v>
      </c>
      <c r="D274" s="17" t="s">
        <v>89</v>
      </c>
      <c r="E274" s="93">
        <v>1</v>
      </c>
      <c r="F274" s="101"/>
      <c r="G274" s="104">
        <v>0.23</v>
      </c>
      <c r="H274" s="91"/>
      <c r="I274" s="90">
        <f t="shared" ref="I274:I279" si="3">E274*H274</f>
        <v>0</v>
      </c>
      <c r="J274" s="77"/>
      <c r="K274" s="53"/>
      <c r="M274" s="73"/>
      <c r="N274" s="74"/>
    </row>
    <row r="275" spans="1:14" ht="15.75">
      <c r="A275" s="84"/>
      <c r="B275" s="85"/>
      <c r="C275" s="14">
        <v>2</v>
      </c>
      <c r="D275" s="17" t="s">
        <v>79</v>
      </c>
      <c r="E275" s="93">
        <v>1</v>
      </c>
      <c r="F275" s="101"/>
      <c r="G275" s="104">
        <v>0.23</v>
      </c>
      <c r="H275" s="91"/>
      <c r="I275" s="90">
        <f t="shared" si="3"/>
        <v>0</v>
      </c>
      <c r="J275" s="77"/>
      <c r="K275" s="53"/>
      <c r="M275" s="73"/>
      <c r="N275" s="74"/>
    </row>
    <row r="276" spans="1:14" ht="15.75">
      <c r="A276" s="84"/>
      <c r="B276" s="85"/>
      <c r="C276" s="14">
        <v>3</v>
      </c>
      <c r="D276" s="17" t="s">
        <v>80</v>
      </c>
      <c r="E276" s="93">
        <v>1</v>
      </c>
      <c r="F276" s="101"/>
      <c r="G276" s="104">
        <v>0.23</v>
      </c>
      <c r="H276" s="91"/>
      <c r="I276" s="90">
        <f t="shared" si="3"/>
        <v>0</v>
      </c>
      <c r="J276" s="77"/>
      <c r="K276" s="53"/>
      <c r="M276" s="73"/>
      <c r="N276" s="74"/>
    </row>
    <row r="277" spans="1:14" ht="15.75">
      <c r="A277" s="84"/>
      <c r="B277" s="85"/>
      <c r="C277" s="14">
        <v>4</v>
      </c>
      <c r="D277" s="17" t="s">
        <v>81</v>
      </c>
      <c r="E277" s="93">
        <v>1</v>
      </c>
      <c r="F277" s="101"/>
      <c r="G277" s="104">
        <v>0.23</v>
      </c>
      <c r="H277" s="91"/>
      <c r="I277" s="90">
        <f t="shared" si="3"/>
        <v>0</v>
      </c>
      <c r="J277" s="77"/>
      <c r="K277" s="53"/>
      <c r="M277" s="73"/>
      <c r="N277" s="74"/>
    </row>
    <row r="278" spans="1:14" ht="15.75">
      <c r="A278" s="84"/>
      <c r="B278" s="85"/>
      <c r="C278" s="14">
        <v>5</v>
      </c>
      <c r="D278" s="17" t="s">
        <v>82</v>
      </c>
      <c r="E278" s="93">
        <v>1</v>
      </c>
      <c r="F278" s="101"/>
      <c r="G278" s="104">
        <v>0.23</v>
      </c>
      <c r="H278" s="91"/>
      <c r="I278" s="90">
        <f t="shared" si="3"/>
        <v>0</v>
      </c>
      <c r="J278" s="77"/>
      <c r="K278" s="53"/>
      <c r="M278" s="73"/>
      <c r="N278" s="74"/>
    </row>
    <row r="279" spans="1:14" ht="15.75">
      <c r="A279" s="84"/>
      <c r="B279" s="85"/>
      <c r="C279" s="14">
        <v>6</v>
      </c>
      <c r="D279" s="17" t="s">
        <v>83</v>
      </c>
      <c r="E279" s="93">
        <v>1</v>
      </c>
      <c r="F279" s="101"/>
      <c r="G279" s="104">
        <v>0.23</v>
      </c>
      <c r="H279" s="91"/>
      <c r="I279" s="90">
        <f t="shared" si="3"/>
        <v>0</v>
      </c>
      <c r="J279" s="77"/>
      <c r="K279" s="53"/>
      <c r="M279" s="73"/>
      <c r="N279" s="74"/>
    </row>
    <row r="280" spans="1:14" ht="33" customHeight="1">
      <c r="A280" s="18"/>
      <c r="B280" s="30" t="s">
        <v>40</v>
      </c>
      <c r="C280" s="11"/>
      <c r="D280" s="12" t="s">
        <v>86</v>
      </c>
      <c r="E280" s="69"/>
      <c r="F280" s="69"/>
      <c r="G280" s="69"/>
      <c r="H280" s="5"/>
      <c r="I280" s="83"/>
      <c r="J280" s="77"/>
      <c r="K280" s="53"/>
      <c r="L280" s="53"/>
      <c r="M280" s="53"/>
      <c r="N280" s="53"/>
    </row>
    <row r="281" spans="1:14" ht="15.75">
      <c r="A281" s="84"/>
      <c r="B281" s="85"/>
      <c r="C281" s="14">
        <v>1</v>
      </c>
      <c r="D281" s="17" t="s">
        <v>89</v>
      </c>
      <c r="E281" s="94">
        <v>1</v>
      </c>
      <c r="F281" s="101"/>
      <c r="G281" s="104">
        <v>0.23</v>
      </c>
      <c r="H281" s="91"/>
      <c r="I281" s="90">
        <f t="shared" ref="I281:I286" si="4">E281*H281</f>
        <v>0</v>
      </c>
      <c r="J281" s="77"/>
      <c r="K281" s="53"/>
      <c r="M281" s="73"/>
      <c r="N281" s="74"/>
    </row>
    <row r="282" spans="1:14" ht="15.75">
      <c r="A282" s="84"/>
      <c r="B282" s="85"/>
      <c r="C282" s="14">
        <v>2</v>
      </c>
      <c r="D282" s="17" t="s">
        <v>79</v>
      </c>
      <c r="E282" s="94">
        <v>3</v>
      </c>
      <c r="F282" s="101"/>
      <c r="G282" s="104">
        <v>0.23</v>
      </c>
      <c r="H282" s="91"/>
      <c r="I282" s="90">
        <f t="shared" si="4"/>
        <v>0</v>
      </c>
      <c r="J282" s="77"/>
      <c r="K282" s="53"/>
      <c r="M282" s="73"/>
      <c r="N282" s="74"/>
    </row>
    <row r="283" spans="1:14" ht="15.75">
      <c r="A283" s="13"/>
      <c r="B283" s="81"/>
      <c r="C283" s="14">
        <v>3</v>
      </c>
      <c r="D283" s="17" t="s">
        <v>80</v>
      </c>
      <c r="E283" s="94">
        <v>1</v>
      </c>
      <c r="F283" s="101"/>
      <c r="G283" s="104">
        <v>0.23</v>
      </c>
      <c r="H283" s="91"/>
      <c r="I283" s="90">
        <f t="shared" si="4"/>
        <v>0</v>
      </c>
      <c r="J283" s="77"/>
      <c r="K283" s="53"/>
      <c r="M283" s="73"/>
      <c r="N283" s="74"/>
    </row>
    <row r="284" spans="1:14" ht="15.75">
      <c r="A284" s="13"/>
      <c r="B284" s="81"/>
      <c r="C284" s="14">
        <v>4</v>
      </c>
      <c r="D284" s="17" t="s">
        <v>81</v>
      </c>
      <c r="E284" s="94">
        <v>2</v>
      </c>
      <c r="F284" s="101"/>
      <c r="G284" s="104">
        <v>0.23</v>
      </c>
      <c r="H284" s="91"/>
      <c r="I284" s="90">
        <f t="shared" si="4"/>
        <v>0</v>
      </c>
      <c r="J284" s="77"/>
      <c r="K284" s="53"/>
      <c r="M284" s="73"/>
      <c r="N284" s="74"/>
    </row>
    <row r="285" spans="1:14" ht="15.75">
      <c r="A285" s="13"/>
      <c r="B285" s="81"/>
      <c r="C285" s="14">
        <v>5</v>
      </c>
      <c r="D285" s="17" t="s">
        <v>82</v>
      </c>
      <c r="E285" s="94">
        <v>1</v>
      </c>
      <c r="F285" s="101"/>
      <c r="G285" s="104">
        <v>0.23</v>
      </c>
      <c r="H285" s="91"/>
      <c r="I285" s="90">
        <f t="shared" si="4"/>
        <v>0</v>
      </c>
      <c r="J285" s="77"/>
      <c r="K285" s="53"/>
      <c r="M285" s="73"/>
      <c r="N285" s="74"/>
    </row>
    <row r="286" spans="1:14" ht="15.75">
      <c r="A286" s="13"/>
      <c r="B286" s="81"/>
      <c r="C286" s="14">
        <v>6</v>
      </c>
      <c r="D286" s="17" t="s">
        <v>83</v>
      </c>
      <c r="E286" s="94">
        <v>1</v>
      </c>
      <c r="F286" s="101"/>
      <c r="G286" s="104">
        <v>0.23</v>
      </c>
      <c r="H286" s="91"/>
      <c r="I286" s="90">
        <f t="shared" si="4"/>
        <v>0</v>
      </c>
      <c r="J286" s="77"/>
      <c r="K286" s="53"/>
      <c r="M286" s="73"/>
      <c r="N286" s="74"/>
    </row>
    <row r="287" spans="1:14" ht="45" customHeight="1">
      <c r="A287" s="23" t="s">
        <v>69</v>
      </c>
      <c r="B287" s="24"/>
      <c r="C287" s="25"/>
      <c r="D287" s="78" t="s">
        <v>90</v>
      </c>
      <c r="E287" s="68"/>
      <c r="F287" s="68"/>
      <c r="G287" s="68"/>
      <c r="H287" s="49"/>
      <c r="I287" s="79"/>
      <c r="J287" s="77"/>
      <c r="K287" s="53"/>
      <c r="L287" s="53"/>
      <c r="M287" s="53"/>
      <c r="N287" s="53"/>
    </row>
    <row r="288" spans="1:14" ht="33.75" customHeight="1">
      <c r="A288" s="18"/>
      <c r="B288" s="30" t="s">
        <v>39</v>
      </c>
      <c r="C288" s="11"/>
      <c r="D288" s="12" t="s">
        <v>84</v>
      </c>
      <c r="E288" s="69"/>
      <c r="F288" s="69"/>
      <c r="G288" s="69"/>
      <c r="H288" s="5"/>
      <c r="I288" s="83"/>
      <c r="J288" s="77"/>
      <c r="K288" s="53"/>
      <c r="L288" s="53"/>
      <c r="M288" s="53"/>
      <c r="N288" s="53"/>
    </row>
    <row r="289" spans="1:17" ht="15.75">
      <c r="A289" s="84"/>
      <c r="B289" s="85"/>
      <c r="C289" s="14">
        <v>1</v>
      </c>
      <c r="D289" s="17" t="s">
        <v>89</v>
      </c>
      <c r="E289" s="62">
        <v>1</v>
      </c>
      <c r="F289" s="101"/>
      <c r="G289" s="104">
        <v>0.23</v>
      </c>
      <c r="H289" s="91"/>
      <c r="I289" s="90">
        <f t="shared" ref="I289:I294" si="5">E289*H289</f>
        <v>0</v>
      </c>
      <c r="J289" s="77"/>
      <c r="K289" s="53"/>
      <c r="M289" s="73"/>
      <c r="N289" s="74"/>
    </row>
    <row r="290" spans="1:17" ht="15.75">
      <c r="A290" s="84"/>
      <c r="B290" s="85"/>
      <c r="C290" s="14">
        <v>2</v>
      </c>
      <c r="D290" s="17" t="s">
        <v>79</v>
      </c>
      <c r="E290" s="62">
        <v>1</v>
      </c>
      <c r="F290" s="101"/>
      <c r="G290" s="104">
        <v>0.23</v>
      </c>
      <c r="H290" s="91"/>
      <c r="I290" s="90">
        <f t="shared" si="5"/>
        <v>0</v>
      </c>
      <c r="J290" s="77"/>
      <c r="K290" s="53"/>
      <c r="M290" s="73"/>
      <c r="N290" s="74"/>
    </row>
    <row r="291" spans="1:17" ht="15.75">
      <c r="A291" s="84"/>
      <c r="B291" s="85"/>
      <c r="C291" s="14">
        <v>3</v>
      </c>
      <c r="D291" s="17" t="s">
        <v>80</v>
      </c>
      <c r="E291" s="62">
        <v>1</v>
      </c>
      <c r="F291" s="101"/>
      <c r="G291" s="104">
        <v>0.23</v>
      </c>
      <c r="H291" s="91"/>
      <c r="I291" s="90">
        <f t="shared" si="5"/>
        <v>0</v>
      </c>
      <c r="J291" s="77"/>
      <c r="K291" s="53"/>
      <c r="M291" s="73"/>
      <c r="N291" s="74"/>
    </row>
    <row r="292" spans="1:17" ht="15.75">
      <c r="A292" s="84"/>
      <c r="B292" s="85"/>
      <c r="C292" s="14">
        <v>4</v>
      </c>
      <c r="D292" s="17" t="s">
        <v>81</v>
      </c>
      <c r="E292" s="62">
        <v>1</v>
      </c>
      <c r="F292" s="101"/>
      <c r="G292" s="104">
        <v>0.23</v>
      </c>
      <c r="H292" s="91"/>
      <c r="I292" s="90">
        <f t="shared" si="5"/>
        <v>0</v>
      </c>
      <c r="J292" s="77"/>
      <c r="K292" s="53"/>
      <c r="M292" s="73"/>
      <c r="N292" s="74"/>
    </row>
    <row r="293" spans="1:17" ht="15.75">
      <c r="A293" s="84"/>
      <c r="B293" s="85"/>
      <c r="C293" s="14">
        <v>5</v>
      </c>
      <c r="D293" s="17" t="s">
        <v>82</v>
      </c>
      <c r="E293" s="62">
        <v>1</v>
      </c>
      <c r="F293" s="101"/>
      <c r="G293" s="104">
        <v>0.23</v>
      </c>
      <c r="H293" s="91"/>
      <c r="I293" s="90">
        <f t="shared" si="5"/>
        <v>0</v>
      </c>
      <c r="J293" s="77"/>
      <c r="K293" s="53"/>
      <c r="M293" s="73"/>
      <c r="N293" s="74"/>
    </row>
    <row r="294" spans="1:17" ht="15.75">
      <c r="A294" s="84"/>
      <c r="B294" s="85"/>
      <c r="C294" s="14">
        <v>6</v>
      </c>
      <c r="D294" s="17" t="s">
        <v>83</v>
      </c>
      <c r="E294" s="62">
        <v>1</v>
      </c>
      <c r="F294" s="101"/>
      <c r="G294" s="104">
        <v>0.23</v>
      </c>
      <c r="H294" s="91"/>
      <c r="I294" s="90">
        <f t="shared" si="5"/>
        <v>0</v>
      </c>
      <c r="J294" s="77"/>
      <c r="K294" s="53"/>
      <c r="M294" s="73"/>
      <c r="N294" s="74"/>
    </row>
    <row r="295" spans="1:17" ht="33.75" customHeight="1">
      <c r="A295" s="18"/>
      <c r="B295" s="30" t="s">
        <v>40</v>
      </c>
      <c r="C295" s="11"/>
      <c r="D295" s="12" t="s">
        <v>86</v>
      </c>
      <c r="E295" s="69"/>
      <c r="F295" s="69"/>
      <c r="G295" s="69"/>
      <c r="H295" s="5"/>
      <c r="I295" s="83"/>
      <c r="J295" s="77"/>
      <c r="K295" s="53"/>
      <c r="L295" s="53"/>
      <c r="M295" s="53"/>
      <c r="N295" s="53"/>
    </row>
    <row r="296" spans="1:17" ht="15.75">
      <c r="A296" s="84"/>
      <c r="B296" s="85"/>
      <c r="C296" s="14">
        <v>1</v>
      </c>
      <c r="D296" s="17" t="s">
        <v>89</v>
      </c>
      <c r="E296" s="62">
        <v>1</v>
      </c>
      <c r="F296" s="101"/>
      <c r="G296" s="104">
        <v>0.23</v>
      </c>
      <c r="H296" s="91"/>
      <c r="I296" s="90">
        <f t="shared" ref="I296:I301" si="6">E296*H296</f>
        <v>0</v>
      </c>
      <c r="J296" s="77"/>
      <c r="K296" s="53"/>
      <c r="M296" s="73"/>
      <c r="N296" s="74"/>
    </row>
    <row r="297" spans="1:17" ht="15.75">
      <c r="A297" s="84"/>
      <c r="B297" s="85"/>
      <c r="C297" s="14">
        <v>2</v>
      </c>
      <c r="D297" s="17" t="s">
        <v>79</v>
      </c>
      <c r="E297" s="62">
        <v>1</v>
      </c>
      <c r="F297" s="101"/>
      <c r="G297" s="104">
        <v>0.23</v>
      </c>
      <c r="H297" s="91"/>
      <c r="I297" s="90">
        <f t="shared" si="6"/>
        <v>0</v>
      </c>
      <c r="J297" s="77"/>
      <c r="K297" s="53"/>
      <c r="M297" s="73"/>
      <c r="N297" s="74"/>
    </row>
    <row r="298" spans="1:17" ht="15.75">
      <c r="A298" s="13"/>
      <c r="B298" s="81"/>
      <c r="C298" s="14">
        <v>3</v>
      </c>
      <c r="D298" s="17" t="s">
        <v>80</v>
      </c>
      <c r="E298" s="62">
        <v>1</v>
      </c>
      <c r="F298" s="101"/>
      <c r="G298" s="104">
        <v>0.23</v>
      </c>
      <c r="H298" s="91"/>
      <c r="I298" s="90">
        <f t="shared" si="6"/>
        <v>0</v>
      </c>
      <c r="J298" s="77"/>
      <c r="K298" s="53"/>
      <c r="M298" s="73"/>
      <c r="N298" s="74"/>
    </row>
    <row r="299" spans="1:17" ht="15.75">
      <c r="A299" s="13"/>
      <c r="B299" s="81"/>
      <c r="C299" s="14">
        <v>4</v>
      </c>
      <c r="D299" s="17" t="s">
        <v>81</v>
      </c>
      <c r="E299" s="62">
        <v>1</v>
      </c>
      <c r="F299" s="101"/>
      <c r="G299" s="104">
        <v>0.23</v>
      </c>
      <c r="H299" s="91"/>
      <c r="I299" s="90">
        <f t="shared" si="6"/>
        <v>0</v>
      </c>
      <c r="J299" s="77"/>
      <c r="K299" s="53"/>
      <c r="M299" s="73"/>
      <c r="N299" s="74"/>
    </row>
    <row r="300" spans="1:17" ht="15.75">
      <c r="A300" s="13"/>
      <c r="B300" s="81"/>
      <c r="C300" s="14">
        <v>5</v>
      </c>
      <c r="D300" s="17" t="s">
        <v>82</v>
      </c>
      <c r="E300" s="62">
        <v>1</v>
      </c>
      <c r="F300" s="101"/>
      <c r="G300" s="104">
        <v>0.23</v>
      </c>
      <c r="H300" s="91"/>
      <c r="I300" s="90">
        <f t="shared" si="6"/>
        <v>0</v>
      </c>
      <c r="J300" s="77"/>
      <c r="K300" s="53"/>
      <c r="M300" s="73"/>
      <c r="N300" s="74"/>
    </row>
    <row r="301" spans="1:17" ht="15.75">
      <c r="A301" s="26"/>
      <c r="B301" s="27"/>
      <c r="C301" s="14">
        <v>6</v>
      </c>
      <c r="D301" s="16" t="s">
        <v>83</v>
      </c>
      <c r="E301" s="62">
        <v>1</v>
      </c>
      <c r="F301" s="101"/>
      <c r="G301" s="104">
        <v>0.23</v>
      </c>
      <c r="H301" s="91"/>
      <c r="I301" s="90">
        <f t="shared" si="6"/>
        <v>0</v>
      </c>
      <c r="J301" s="77"/>
      <c r="K301" s="53"/>
      <c r="M301" s="73"/>
      <c r="N301" s="74"/>
    </row>
    <row r="302" spans="1:17" ht="37.5" customHeight="1">
      <c r="H302" s="50" t="s">
        <v>70</v>
      </c>
      <c r="I302" s="86">
        <f>SUM(I10:I301)</f>
        <v>0</v>
      </c>
      <c r="M302" s="73"/>
      <c r="O302" s="54"/>
    </row>
    <row r="303" spans="1:17" customFormat="1" ht="30" customHeight="1">
      <c r="A303" s="119"/>
      <c r="B303" s="122" t="s">
        <v>100</v>
      </c>
      <c r="C303" s="122"/>
      <c r="D303" s="122"/>
      <c r="E303" s="122" t="s">
        <v>101</v>
      </c>
      <c r="F303" s="122"/>
      <c r="G303" s="122"/>
      <c r="H303" s="122"/>
      <c r="I303" s="122"/>
      <c r="J303" s="120"/>
      <c r="K303" s="120"/>
      <c r="L303" s="120"/>
      <c r="M303" s="120"/>
      <c r="N303" s="120"/>
      <c r="O303" s="120"/>
      <c r="P303" s="120"/>
      <c r="Q303" s="120"/>
    </row>
    <row r="304" spans="1:17" customFormat="1" ht="30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0"/>
      <c r="K304" s="120"/>
      <c r="L304" s="120"/>
      <c r="M304" s="120"/>
      <c r="N304" s="120"/>
      <c r="O304" s="120"/>
      <c r="P304" s="120"/>
      <c r="Q304" s="120"/>
    </row>
    <row r="305" spans="1:17" customFormat="1" ht="30" customHeight="1">
      <c r="A305" s="121" t="s">
        <v>102</v>
      </c>
      <c r="B305" s="121"/>
      <c r="C305" s="121"/>
      <c r="D305" s="121"/>
      <c r="E305" s="121"/>
      <c r="F305" s="121"/>
      <c r="G305" s="121"/>
      <c r="H305" s="121"/>
      <c r="I305" s="121"/>
      <c r="J305" s="120"/>
      <c r="K305" s="120"/>
      <c r="L305" s="120"/>
      <c r="M305" s="120"/>
      <c r="N305" s="120"/>
      <c r="O305" s="120"/>
      <c r="P305" s="120"/>
      <c r="Q305" s="120"/>
    </row>
    <row r="320" spans="1:17">
      <c r="F320" s="42"/>
      <c r="G320" s="42"/>
    </row>
    <row r="321" spans="6:7">
      <c r="F321" s="42"/>
      <c r="G321" s="42"/>
    </row>
  </sheetData>
  <mergeCells count="53">
    <mergeCell ref="A2:I4"/>
    <mergeCell ref="B303:D304"/>
    <mergeCell ref="E303:I304"/>
    <mergeCell ref="A305:I305"/>
    <mergeCell ref="A1:D1"/>
    <mergeCell ref="H1:I1"/>
    <mergeCell ref="A5:I5"/>
    <mergeCell ref="H190:H191"/>
    <mergeCell ref="I190:I191"/>
    <mergeCell ref="H176:H177"/>
    <mergeCell ref="I176:I177"/>
    <mergeCell ref="H178:H179"/>
    <mergeCell ref="I178:I179"/>
    <mergeCell ref="H180:H181"/>
    <mergeCell ref="I180:I181"/>
    <mergeCell ref="F187:F188"/>
    <mergeCell ref="G187:G188"/>
    <mergeCell ref="E185:E186"/>
    <mergeCell ref="F185:F186"/>
    <mergeCell ref="G185:G186"/>
    <mergeCell ref="H192:H193"/>
    <mergeCell ref="I192:I193"/>
    <mergeCell ref="H194:H195"/>
    <mergeCell ref="I194:I195"/>
    <mergeCell ref="H183:H184"/>
    <mergeCell ref="I183:I184"/>
    <mergeCell ref="H185:H186"/>
    <mergeCell ref="I185:I186"/>
    <mergeCell ref="H187:H188"/>
    <mergeCell ref="I187:I188"/>
    <mergeCell ref="G194:G195"/>
    <mergeCell ref="E194:E195"/>
    <mergeCell ref="F194:F195"/>
    <mergeCell ref="G190:G191"/>
    <mergeCell ref="E192:E193"/>
    <mergeCell ref="F192:F193"/>
    <mergeCell ref="G192:G193"/>
    <mergeCell ref="E190:E191"/>
    <mergeCell ref="F190:F191"/>
    <mergeCell ref="E187:E188"/>
    <mergeCell ref="G180:G181"/>
    <mergeCell ref="E183:E184"/>
    <mergeCell ref="F183:F184"/>
    <mergeCell ref="G183:G184"/>
    <mergeCell ref="E180:E181"/>
    <mergeCell ref="F180:F181"/>
    <mergeCell ref="A7:C7"/>
    <mergeCell ref="E176:E177"/>
    <mergeCell ref="F176:F177"/>
    <mergeCell ref="G176:G177"/>
    <mergeCell ref="E178:E179"/>
    <mergeCell ref="F178:F179"/>
    <mergeCell ref="G178:G179"/>
  </mergeCells>
  <pageMargins left="0.70866141732283472" right="0.70866141732283472" top="0.74803149606299213" bottom="0.74803149606299213" header="0.51181102362204722" footer="0.51181102362204722"/>
  <pageSetup paperSize="9" scale="68" firstPageNumber="0" fitToHeight="0" orientation="portrait" horizontalDpi="300" verticalDpi="300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Sosinowska</dc:creator>
  <dc:description/>
  <cp:lastModifiedBy>informatyk</cp:lastModifiedBy>
  <cp:revision>1</cp:revision>
  <cp:lastPrinted>2023-08-09T10:08:51Z</cp:lastPrinted>
  <dcterms:created xsi:type="dcterms:W3CDTF">2020-09-07T09:21:32Z</dcterms:created>
  <dcterms:modified xsi:type="dcterms:W3CDTF">2025-12-04T10:40:19Z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